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Nível de Atividade\"/>
    </mc:Choice>
  </mc:AlternateContent>
  <xr:revisionPtr revIDLastSave="0" documentId="13_ncr:1_{E887D6FA-FC71-4A75-B400-4737B3A56262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_Vol" sheetId="2" r:id="rId1"/>
    <sheet name="Planilha1" sheetId="4" state="hidden" r:id="rId2"/>
    <sheet name="Dados_Vol ajuste sazonal" sheetId="3" r:id="rId3"/>
    <sheet name="Planilha1 (2)" sheetId="5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43" i="5" l="1"/>
  <c r="R43" i="5"/>
  <c r="R48" i="5" s="1"/>
  <c r="R62" i="5" s="1"/>
  <c r="Q43" i="5"/>
  <c r="Q55" i="5" s="1"/>
  <c r="Q69" i="5" s="1"/>
  <c r="P43" i="5"/>
  <c r="P48" i="5" s="1"/>
  <c r="P62" i="5" s="1"/>
  <c r="O43" i="5"/>
  <c r="O50" i="5"/>
  <c r="O64" i="5" s="1"/>
  <c r="N43" i="5"/>
  <c r="N48" i="5" s="1"/>
  <c r="N62" i="5" s="1"/>
  <c r="M43" i="5"/>
  <c r="M51" i="5" s="1"/>
  <c r="M65" i="5" s="1"/>
  <c r="L43" i="5"/>
  <c r="L48" i="5" s="1"/>
  <c r="L62" i="5" s="1"/>
  <c r="K43" i="5"/>
  <c r="K54" i="5" s="1"/>
  <c r="K68" i="5" s="1"/>
  <c r="J43" i="5"/>
  <c r="J48" i="5" s="1"/>
  <c r="J62" i="5" s="1"/>
  <c r="I43" i="5"/>
  <c r="I53" i="5" s="1"/>
  <c r="I67" i="5" s="1"/>
  <c r="H43" i="5"/>
  <c r="H48" i="5" s="1"/>
  <c r="H62" i="5" s="1"/>
  <c r="G43" i="5"/>
  <c r="G51" i="5" s="1"/>
  <c r="G65" i="5" s="1"/>
  <c r="F43" i="5"/>
  <c r="F48" i="5" s="1"/>
  <c r="F62" i="5" s="1"/>
  <c r="E43" i="5"/>
  <c r="E55" i="5" s="1"/>
  <c r="E69" i="5" s="1"/>
  <c r="D43" i="5"/>
  <c r="D48" i="5" s="1"/>
  <c r="D62" i="5" s="1"/>
  <c r="C43" i="5"/>
  <c r="C54" i="5" s="1"/>
  <c r="C68" i="5" s="1"/>
  <c r="B43" i="5"/>
  <c r="B50" i="5" s="1"/>
  <c r="B64" i="5" s="1"/>
  <c r="C43" i="4"/>
  <c r="C45" i="4" s="1"/>
  <c r="C59" i="4" s="1"/>
  <c r="D43" i="4"/>
  <c r="D45" i="4" s="1"/>
  <c r="D59" i="4" s="1"/>
  <c r="E43" i="4"/>
  <c r="E45" i="4" s="1"/>
  <c r="E59" i="4" s="1"/>
  <c r="F43" i="4"/>
  <c r="F47" i="4" s="1"/>
  <c r="F61" i="4" s="1"/>
  <c r="G43" i="4"/>
  <c r="G46" i="4" s="1"/>
  <c r="G60" i="4" s="1"/>
  <c r="H43" i="4"/>
  <c r="I43" i="4"/>
  <c r="I45" i="4" s="1"/>
  <c r="I59" i="4" s="1"/>
  <c r="J43" i="4"/>
  <c r="J55" i="4" s="1"/>
  <c r="J69" i="4" s="1"/>
  <c r="K43" i="4"/>
  <c r="K46" i="4" s="1"/>
  <c r="K60" i="4" s="1"/>
  <c r="L43" i="4"/>
  <c r="M43" i="4"/>
  <c r="M45" i="4" s="1"/>
  <c r="M59" i="4" s="1"/>
  <c r="N43" i="4"/>
  <c r="N55" i="4" s="1"/>
  <c r="N69" i="4" s="1"/>
  <c r="O43" i="4"/>
  <c r="O46" i="4" s="1"/>
  <c r="O60" i="4" s="1"/>
  <c r="P43" i="4"/>
  <c r="Q43" i="4"/>
  <c r="Q55" i="4" s="1"/>
  <c r="Q69" i="4" s="1"/>
  <c r="R43" i="4"/>
  <c r="R54" i="4" s="1"/>
  <c r="R68" i="4" s="1"/>
  <c r="S43" i="4"/>
  <c r="S46" i="4" s="1"/>
  <c r="S60" i="4" s="1"/>
  <c r="B43" i="4"/>
  <c r="B44" i="4" s="1"/>
  <c r="B58" i="4" s="1"/>
  <c r="Q50" i="4"/>
  <c r="Q64" i="4" s="1"/>
  <c r="Q46" i="4"/>
  <c r="Q60" i="4" s="1"/>
  <c r="K47" i="4"/>
  <c r="K61" i="4" s="1"/>
  <c r="I46" i="4"/>
  <c r="I60" i="4" s="1"/>
  <c r="E46" i="4"/>
  <c r="E60" i="4" s="1"/>
  <c r="C55" i="4"/>
  <c r="C69" i="4" s="1"/>
  <c r="G51" i="4"/>
  <c r="G65" i="4" s="1"/>
  <c r="C51" i="4"/>
  <c r="C65" i="4" s="1"/>
  <c r="F46" i="4"/>
  <c r="F60" i="4" s="1"/>
  <c r="F48" i="4"/>
  <c r="F62" i="4" s="1"/>
  <c r="F50" i="4"/>
  <c r="F64" i="4" s="1"/>
  <c r="D46" i="4"/>
  <c r="D60" i="4" s="1"/>
  <c r="D48" i="4"/>
  <c r="D62" i="4" s="1"/>
  <c r="D50" i="4"/>
  <c r="D64" i="4" s="1"/>
  <c r="Q44" i="4"/>
  <c r="Q58" i="4" s="1"/>
  <c r="S55" i="5"/>
  <c r="S69" i="5" s="1"/>
  <c r="S53" i="5"/>
  <c r="S67" i="5" s="1"/>
  <c r="S51" i="5"/>
  <c r="S65" i="5" s="1"/>
  <c r="O47" i="5"/>
  <c r="O61" i="5"/>
  <c r="S47" i="5"/>
  <c r="S61" i="5"/>
  <c r="G49" i="5"/>
  <c r="G63" i="5" s="1"/>
  <c r="S49" i="5"/>
  <c r="S63" i="5" s="1"/>
  <c r="S54" i="5"/>
  <c r="S68" i="5"/>
  <c r="O55" i="5"/>
  <c r="O69" i="5" s="1"/>
  <c r="O53" i="5"/>
  <c r="O67" i="5"/>
  <c r="O51" i="5"/>
  <c r="O65" i="5" s="1"/>
  <c r="O45" i="5"/>
  <c r="O59" i="5" s="1"/>
  <c r="O49" i="5"/>
  <c r="O63" i="5" s="1"/>
  <c r="O44" i="5"/>
  <c r="O58" i="5"/>
  <c r="S44" i="5"/>
  <c r="S58" i="5" s="1"/>
  <c r="O46" i="5"/>
  <c r="O60" i="5" s="1"/>
  <c r="S46" i="5"/>
  <c r="S60" i="5"/>
  <c r="G48" i="5"/>
  <c r="G62" i="5" s="1"/>
  <c r="O48" i="5"/>
  <c r="O62" i="5" s="1"/>
  <c r="S48" i="5"/>
  <c r="S62" i="5" s="1"/>
  <c r="S50" i="5"/>
  <c r="S64" i="5" s="1"/>
  <c r="O52" i="5"/>
  <c r="O66" i="5" s="1"/>
  <c r="S45" i="5"/>
  <c r="S59" i="5" s="1"/>
  <c r="G47" i="5"/>
  <c r="G61" i="5" s="1"/>
  <c r="G50" i="5"/>
  <c r="G64" i="5" s="1"/>
  <c r="S52" i="5"/>
  <c r="S66" i="5" s="1"/>
  <c r="O54" i="5"/>
  <c r="O68" i="5" s="1"/>
  <c r="O45" i="4" l="1"/>
  <c r="O59" i="4" s="1"/>
  <c r="G54" i="5"/>
  <c r="G68" i="5" s="1"/>
  <c r="O51" i="4"/>
  <c r="O65" i="4" s="1"/>
  <c r="G49" i="4"/>
  <c r="G63" i="4" s="1"/>
  <c r="G53" i="4"/>
  <c r="G67" i="4" s="1"/>
  <c r="O53" i="4"/>
  <c r="O67" i="4" s="1"/>
  <c r="G45" i="4"/>
  <c r="G59" i="4" s="1"/>
  <c r="G45" i="5"/>
  <c r="G59" i="5" s="1"/>
  <c r="G55" i="4"/>
  <c r="G69" i="4" s="1"/>
  <c r="G46" i="5"/>
  <c r="G60" i="5" s="1"/>
  <c r="G53" i="5"/>
  <c r="G67" i="5" s="1"/>
  <c r="O55" i="4"/>
  <c r="O69" i="4" s="1"/>
  <c r="O49" i="4"/>
  <c r="O63" i="4" s="1"/>
  <c r="G47" i="4"/>
  <c r="G61" i="4" s="1"/>
  <c r="G55" i="5"/>
  <c r="G69" i="5" s="1"/>
  <c r="E48" i="4"/>
  <c r="E62" i="4" s="1"/>
  <c r="O47" i="4"/>
  <c r="O61" i="4" s="1"/>
  <c r="K55" i="4"/>
  <c r="K69" i="4" s="1"/>
  <c r="M48" i="4"/>
  <c r="M62" i="4" s="1"/>
  <c r="G44" i="5"/>
  <c r="G58" i="5" s="1"/>
  <c r="G52" i="5"/>
  <c r="G66" i="5" s="1"/>
  <c r="C53" i="4"/>
  <c r="C67" i="4" s="1"/>
  <c r="C50" i="4"/>
  <c r="C64" i="4" s="1"/>
  <c r="S49" i="4"/>
  <c r="S63" i="4" s="1"/>
  <c r="C48" i="4"/>
  <c r="C62" i="4" s="1"/>
  <c r="I48" i="4"/>
  <c r="I62" i="4" s="1"/>
  <c r="S47" i="4"/>
  <c r="S61" i="4" s="1"/>
  <c r="K53" i="4"/>
  <c r="K67" i="4" s="1"/>
  <c r="C46" i="4"/>
  <c r="C60" i="4" s="1"/>
  <c r="S45" i="4"/>
  <c r="S59" i="4" s="1"/>
  <c r="E50" i="4"/>
  <c r="E64" i="4" s="1"/>
  <c r="K49" i="4"/>
  <c r="K63" i="4" s="1"/>
  <c r="Q48" i="4"/>
  <c r="Q62" i="4" s="1"/>
  <c r="K45" i="4"/>
  <c r="K59" i="4" s="1"/>
  <c r="K51" i="4"/>
  <c r="K65" i="4" s="1"/>
  <c r="Q54" i="4"/>
  <c r="Q68" i="4" s="1"/>
  <c r="M46" i="4"/>
  <c r="M60" i="4" s="1"/>
  <c r="Q53" i="4"/>
  <c r="Q67" i="4" s="1"/>
  <c r="M55" i="5"/>
  <c r="M69" i="5" s="1"/>
  <c r="F49" i="5"/>
  <c r="F63" i="5" s="1"/>
  <c r="B49" i="5"/>
  <c r="B63" i="5" s="1"/>
  <c r="B70" i="5" s="1"/>
  <c r="F47" i="5"/>
  <c r="F61" i="5" s="1"/>
  <c r="B47" i="5"/>
  <c r="B61" i="5" s="1"/>
  <c r="F45" i="5"/>
  <c r="F59" i="5" s="1"/>
  <c r="B45" i="5"/>
  <c r="B59" i="5" s="1"/>
  <c r="F51" i="5"/>
  <c r="F65" i="5" s="1"/>
  <c r="F53" i="5"/>
  <c r="F67" i="5" s="1"/>
  <c r="F55" i="5"/>
  <c r="F69" i="5" s="1"/>
  <c r="F50" i="5"/>
  <c r="F64" i="5" s="1"/>
  <c r="F52" i="5"/>
  <c r="F66" i="5" s="1"/>
  <c r="F54" i="5"/>
  <c r="F68" i="5" s="1"/>
  <c r="B51" i="5"/>
  <c r="B65" i="5" s="1"/>
  <c r="B53" i="5"/>
  <c r="B67" i="5" s="1"/>
  <c r="B55" i="5"/>
  <c r="B69" i="5" s="1"/>
  <c r="B52" i="5"/>
  <c r="B66" i="5" s="1"/>
  <c r="B54" i="5"/>
  <c r="B68" i="5" s="1"/>
  <c r="K49" i="5"/>
  <c r="K63" i="5" s="1"/>
  <c r="K70" i="5" s="1"/>
  <c r="K45" i="5"/>
  <c r="K59" i="5" s="1"/>
  <c r="K51" i="5"/>
  <c r="K65" i="5" s="1"/>
  <c r="K53" i="5"/>
  <c r="K67" i="5" s="1"/>
  <c r="K55" i="5"/>
  <c r="K69" i="5" s="1"/>
  <c r="M53" i="5"/>
  <c r="M67" i="5" s="1"/>
  <c r="M49" i="5"/>
  <c r="M63" i="5" s="1"/>
  <c r="K48" i="5"/>
  <c r="K62" i="5" s="1"/>
  <c r="M47" i="5"/>
  <c r="M61" i="5" s="1"/>
  <c r="K46" i="5"/>
  <c r="K60" i="5" s="1"/>
  <c r="M45" i="5"/>
  <c r="M59" i="5" s="1"/>
  <c r="K44" i="5"/>
  <c r="K58" i="5" s="1"/>
  <c r="M50" i="5"/>
  <c r="M64" i="5" s="1"/>
  <c r="M52" i="5"/>
  <c r="M66" i="5" s="1"/>
  <c r="M54" i="5"/>
  <c r="M68" i="5" s="1"/>
  <c r="K52" i="5"/>
  <c r="K66" i="5" s="1"/>
  <c r="D49" i="5"/>
  <c r="D63" i="5" s="1"/>
  <c r="B48" i="5"/>
  <c r="B62" i="5" s="1"/>
  <c r="D47" i="5"/>
  <c r="D61" i="5" s="1"/>
  <c r="F46" i="5"/>
  <c r="F60" i="5" s="1"/>
  <c r="B46" i="5"/>
  <c r="B60" i="5" s="1"/>
  <c r="D45" i="5"/>
  <c r="D59" i="5" s="1"/>
  <c r="F44" i="5"/>
  <c r="F58" i="5" s="1"/>
  <c r="B44" i="5"/>
  <c r="B58" i="5" s="1"/>
  <c r="D50" i="5"/>
  <c r="D64" i="5" s="1"/>
  <c r="D52" i="5"/>
  <c r="D66" i="5" s="1"/>
  <c r="D54" i="5"/>
  <c r="D68" i="5" s="1"/>
  <c r="D51" i="5"/>
  <c r="D65" i="5" s="1"/>
  <c r="D53" i="5"/>
  <c r="D67" i="5" s="1"/>
  <c r="D55" i="5"/>
  <c r="D69" i="5" s="1"/>
  <c r="K50" i="5"/>
  <c r="K64" i="5" s="1"/>
  <c r="K47" i="5"/>
  <c r="K61" i="5" s="1"/>
  <c r="M48" i="5"/>
  <c r="M62" i="5" s="1"/>
  <c r="M46" i="5"/>
  <c r="M60" i="5" s="1"/>
  <c r="M44" i="5"/>
  <c r="M58" i="5" s="1"/>
  <c r="M70" i="5" s="1"/>
  <c r="D46" i="5"/>
  <c r="D60" i="5" s="1"/>
  <c r="D44" i="5"/>
  <c r="D58" i="5" s="1"/>
  <c r="R50" i="4"/>
  <c r="R64" i="4" s="1"/>
  <c r="F51" i="4"/>
  <c r="F65" i="4" s="1"/>
  <c r="J51" i="4"/>
  <c r="J65" i="4" s="1"/>
  <c r="N51" i="4"/>
  <c r="N65" i="4" s="1"/>
  <c r="R52" i="4"/>
  <c r="R66" i="4" s="1"/>
  <c r="F53" i="4"/>
  <c r="F67" i="4" s="1"/>
  <c r="J53" i="4"/>
  <c r="J67" i="4" s="1"/>
  <c r="N53" i="4"/>
  <c r="N67" i="4" s="1"/>
  <c r="F55" i="4"/>
  <c r="F69" i="4" s="1"/>
  <c r="D49" i="4"/>
  <c r="D63" i="4" s="1"/>
  <c r="D47" i="4"/>
  <c r="D61" i="4" s="1"/>
  <c r="F49" i="4"/>
  <c r="F63" i="4" s="1"/>
  <c r="S70" i="5"/>
  <c r="O70" i="5"/>
  <c r="Q53" i="5"/>
  <c r="Q67" i="5" s="1"/>
  <c r="C52" i="5"/>
  <c r="C66" i="5" s="1"/>
  <c r="E51" i="5"/>
  <c r="E65" i="5" s="1"/>
  <c r="I55" i="5"/>
  <c r="I69" i="5" s="1"/>
  <c r="Q51" i="5"/>
  <c r="Q65" i="5" s="1"/>
  <c r="C50" i="5"/>
  <c r="C64" i="5" s="1"/>
  <c r="Q49" i="5"/>
  <c r="Q63" i="5" s="1"/>
  <c r="I49" i="5"/>
  <c r="I63" i="5" s="1"/>
  <c r="E49" i="5"/>
  <c r="E63" i="5" s="1"/>
  <c r="C48" i="5"/>
  <c r="C62" i="5" s="1"/>
  <c r="Q47" i="5"/>
  <c r="Q61" i="5" s="1"/>
  <c r="I47" i="5"/>
  <c r="I61" i="5" s="1"/>
  <c r="E47" i="5"/>
  <c r="E61" i="5" s="1"/>
  <c r="C46" i="5"/>
  <c r="C60" i="5" s="1"/>
  <c r="Q45" i="5"/>
  <c r="Q59" i="5" s="1"/>
  <c r="I45" i="5"/>
  <c r="I59" i="5" s="1"/>
  <c r="E45" i="5"/>
  <c r="E59" i="5" s="1"/>
  <c r="C44" i="5"/>
  <c r="C58" i="5" s="1"/>
  <c r="Q50" i="5"/>
  <c r="Q64" i="5" s="1"/>
  <c r="Q52" i="5"/>
  <c r="Q66" i="5" s="1"/>
  <c r="Q54" i="5"/>
  <c r="Q68" i="5" s="1"/>
  <c r="I50" i="5"/>
  <c r="I64" i="5" s="1"/>
  <c r="I52" i="5"/>
  <c r="I66" i="5" s="1"/>
  <c r="I54" i="5"/>
  <c r="I68" i="5" s="1"/>
  <c r="E50" i="5"/>
  <c r="E64" i="5" s="1"/>
  <c r="E52" i="5"/>
  <c r="E66" i="5" s="1"/>
  <c r="E54" i="5"/>
  <c r="E68" i="5" s="1"/>
  <c r="C47" i="5"/>
  <c r="C61" i="5" s="1"/>
  <c r="C45" i="5"/>
  <c r="C59" i="5" s="1"/>
  <c r="C51" i="5"/>
  <c r="C65" i="5" s="1"/>
  <c r="C53" i="5"/>
  <c r="C67" i="5" s="1"/>
  <c r="C55" i="5"/>
  <c r="C69" i="5" s="1"/>
  <c r="C49" i="5"/>
  <c r="C63" i="5" s="1"/>
  <c r="E53" i="5"/>
  <c r="E67" i="5" s="1"/>
  <c r="E48" i="5"/>
  <c r="E62" i="5" s="1"/>
  <c r="E46" i="5"/>
  <c r="E60" i="5" s="1"/>
  <c r="E44" i="5"/>
  <c r="E58" i="5" s="1"/>
  <c r="I51" i="5"/>
  <c r="I65" i="5" s="1"/>
  <c r="Q48" i="5"/>
  <c r="Q62" i="5" s="1"/>
  <c r="I48" i="5"/>
  <c r="I62" i="5" s="1"/>
  <c r="Q46" i="5"/>
  <c r="Q60" i="5" s="1"/>
  <c r="I46" i="5"/>
  <c r="I60" i="5" s="1"/>
  <c r="Q44" i="5"/>
  <c r="Q58" i="5" s="1"/>
  <c r="I44" i="5"/>
  <c r="I58" i="5" s="1"/>
  <c r="G50" i="4"/>
  <c r="G64" i="4" s="1"/>
  <c r="K50" i="4"/>
  <c r="K64" i="4" s="1"/>
  <c r="O50" i="4"/>
  <c r="O64" i="4" s="1"/>
  <c r="S51" i="4"/>
  <c r="S65" i="4" s="1"/>
  <c r="C52" i="4"/>
  <c r="C66" i="4" s="1"/>
  <c r="E52" i="4"/>
  <c r="E66" i="4" s="1"/>
  <c r="G52" i="4"/>
  <c r="G66" i="4" s="1"/>
  <c r="I52" i="4"/>
  <c r="I66" i="4" s="1"/>
  <c r="K52" i="4"/>
  <c r="K66" i="4" s="1"/>
  <c r="M52" i="4"/>
  <c r="M66" i="4" s="1"/>
  <c r="O52" i="4"/>
  <c r="O66" i="4" s="1"/>
  <c r="S53" i="4"/>
  <c r="S67" i="4" s="1"/>
  <c r="C54" i="4"/>
  <c r="C68" i="4" s="1"/>
  <c r="E54" i="4"/>
  <c r="E68" i="4" s="1"/>
  <c r="G54" i="4"/>
  <c r="G68" i="4" s="1"/>
  <c r="I54" i="4"/>
  <c r="I68" i="4" s="1"/>
  <c r="K54" i="4"/>
  <c r="K68" i="4" s="1"/>
  <c r="M54" i="4"/>
  <c r="M68" i="4" s="1"/>
  <c r="O54" i="4"/>
  <c r="O68" i="4" s="1"/>
  <c r="S55" i="4"/>
  <c r="S69" i="4" s="1"/>
  <c r="E44" i="4"/>
  <c r="E58" i="4" s="1"/>
  <c r="G44" i="4"/>
  <c r="G58" i="4" s="1"/>
  <c r="I44" i="4"/>
  <c r="I58" i="4" s="1"/>
  <c r="K44" i="4"/>
  <c r="K58" i="4" s="1"/>
  <c r="M44" i="4"/>
  <c r="M58" i="4" s="1"/>
  <c r="O44" i="4"/>
  <c r="O58" i="4" s="1"/>
  <c r="S44" i="4"/>
  <c r="S58" i="4" s="1"/>
  <c r="I50" i="4"/>
  <c r="I64" i="4" s="1"/>
  <c r="M50" i="4"/>
  <c r="M64" i="4" s="1"/>
  <c r="S50" i="4"/>
  <c r="S64" i="4" s="1"/>
  <c r="E51" i="4"/>
  <c r="E65" i="4" s="1"/>
  <c r="I51" i="4"/>
  <c r="I65" i="4" s="1"/>
  <c r="M51" i="4"/>
  <c r="M65" i="4" s="1"/>
  <c r="S52" i="4"/>
  <c r="S66" i="4" s="1"/>
  <c r="E53" i="4"/>
  <c r="E67" i="4" s="1"/>
  <c r="I53" i="4"/>
  <c r="I67" i="4" s="1"/>
  <c r="M53" i="4"/>
  <c r="M67" i="4" s="1"/>
  <c r="S54" i="4"/>
  <c r="S68" i="4" s="1"/>
  <c r="E55" i="4"/>
  <c r="E69" i="4" s="1"/>
  <c r="I55" i="4"/>
  <c r="I69" i="4" s="1"/>
  <c r="M55" i="4"/>
  <c r="M69" i="4" s="1"/>
  <c r="C44" i="4"/>
  <c r="C58" i="4" s="1"/>
  <c r="C49" i="4"/>
  <c r="C63" i="4" s="1"/>
  <c r="C47" i="4"/>
  <c r="C61" i="4" s="1"/>
  <c r="E49" i="4"/>
  <c r="E63" i="4" s="1"/>
  <c r="E47" i="4"/>
  <c r="E61" i="4" s="1"/>
  <c r="G48" i="4"/>
  <c r="G62" i="4" s="1"/>
  <c r="I49" i="4"/>
  <c r="I63" i="4" s="1"/>
  <c r="I47" i="4"/>
  <c r="I61" i="4" s="1"/>
  <c r="K48" i="4"/>
  <c r="K62" i="4" s="1"/>
  <c r="M49" i="4"/>
  <c r="M63" i="4" s="1"/>
  <c r="M47" i="4"/>
  <c r="M61" i="4" s="1"/>
  <c r="O48" i="4"/>
  <c r="O62" i="4" s="1"/>
  <c r="Q49" i="4"/>
  <c r="Q63" i="4" s="1"/>
  <c r="Q47" i="4"/>
  <c r="Q61" i="4" s="1"/>
  <c r="Q45" i="4"/>
  <c r="Q59" i="4" s="1"/>
  <c r="Q52" i="4"/>
  <c r="Q66" i="4" s="1"/>
  <c r="Q51" i="4"/>
  <c r="Q65" i="4" s="1"/>
  <c r="S48" i="4"/>
  <c r="S62" i="4" s="1"/>
  <c r="G70" i="5"/>
  <c r="B52" i="4"/>
  <c r="B66" i="4" s="1"/>
  <c r="B54" i="4"/>
  <c r="B68" i="4" s="1"/>
  <c r="B45" i="4"/>
  <c r="B59" i="4" s="1"/>
  <c r="B46" i="4"/>
  <c r="B60" i="4" s="1"/>
  <c r="B47" i="4"/>
  <c r="B61" i="4" s="1"/>
  <c r="B48" i="4"/>
  <c r="B62" i="4" s="1"/>
  <c r="B49" i="4"/>
  <c r="B63" i="4" s="1"/>
  <c r="B50" i="4"/>
  <c r="B64" i="4" s="1"/>
  <c r="P50" i="4"/>
  <c r="P64" i="4" s="1"/>
  <c r="P44" i="4"/>
  <c r="P58" i="4" s="1"/>
  <c r="P54" i="4"/>
  <c r="P68" i="4" s="1"/>
  <c r="P52" i="4"/>
  <c r="P66" i="4" s="1"/>
  <c r="P45" i="4"/>
  <c r="P59" i="4" s="1"/>
  <c r="P46" i="4"/>
  <c r="P60" i="4" s="1"/>
  <c r="P47" i="4"/>
  <c r="P61" i="4" s="1"/>
  <c r="P48" i="4"/>
  <c r="P62" i="4" s="1"/>
  <c r="P49" i="4"/>
  <c r="P63" i="4" s="1"/>
  <c r="L52" i="4"/>
  <c r="L66" i="4" s="1"/>
  <c r="L44" i="4"/>
  <c r="L58" i="4" s="1"/>
  <c r="L54" i="4"/>
  <c r="L68" i="4" s="1"/>
  <c r="L45" i="4"/>
  <c r="L59" i="4" s="1"/>
  <c r="L46" i="4"/>
  <c r="L60" i="4" s="1"/>
  <c r="L47" i="4"/>
  <c r="L61" i="4" s="1"/>
  <c r="L48" i="4"/>
  <c r="L62" i="4" s="1"/>
  <c r="L49" i="4"/>
  <c r="L63" i="4" s="1"/>
  <c r="L50" i="4"/>
  <c r="L64" i="4" s="1"/>
  <c r="H52" i="4"/>
  <c r="H66" i="4" s="1"/>
  <c r="H44" i="4"/>
  <c r="H58" i="4" s="1"/>
  <c r="H54" i="4"/>
  <c r="H68" i="4" s="1"/>
  <c r="H45" i="4"/>
  <c r="H59" i="4" s="1"/>
  <c r="H46" i="4"/>
  <c r="H60" i="4" s="1"/>
  <c r="H47" i="4"/>
  <c r="H61" i="4" s="1"/>
  <c r="H48" i="4"/>
  <c r="H62" i="4" s="1"/>
  <c r="H49" i="4"/>
  <c r="H63" i="4" s="1"/>
  <c r="H50" i="4"/>
  <c r="H64" i="4" s="1"/>
  <c r="D52" i="4"/>
  <c r="D66" i="4" s="1"/>
  <c r="D44" i="4"/>
  <c r="D58" i="4" s="1"/>
  <c r="D54" i="4"/>
  <c r="D68" i="4" s="1"/>
  <c r="R49" i="5"/>
  <c r="R63" i="5" s="1"/>
  <c r="N49" i="5"/>
  <c r="N63" i="5" s="1"/>
  <c r="J49" i="5"/>
  <c r="J63" i="5" s="1"/>
  <c r="R47" i="5"/>
  <c r="R61" i="5" s="1"/>
  <c r="N47" i="5"/>
  <c r="N61" i="5" s="1"/>
  <c r="J47" i="5"/>
  <c r="J61" i="5" s="1"/>
  <c r="R45" i="5"/>
  <c r="R59" i="5" s="1"/>
  <c r="N45" i="5"/>
  <c r="N59" i="5" s="1"/>
  <c r="J45" i="5"/>
  <c r="J59" i="5" s="1"/>
  <c r="R51" i="5"/>
  <c r="R65" i="5" s="1"/>
  <c r="R53" i="5"/>
  <c r="R67" i="5" s="1"/>
  <c r="R55" i="5"/>
  <c r="R69" i="5" s="1"/>
  <c r="R50" i="5"/>
  <c r="R64" i="5" s="1"/>
  <c r="R52" i="5"/>
  <c r="R66" i="5" s="1"/>
  <c r="R54" i="5"/>
  <c r="R68" i="5" s="1"/>
  <c r="N51" i="5"/>
  <c r="N65" i="5" s="1"/>
  <c r="N53" i="5"/>
  <c r="N67" i="5" s="1"/>
  <c r="N55" i="5"/>
  <c r="N69" i="5" s="1"/>
  <c r="N50" i="5"/>
  <c r="N64" i="5" s="1"/>
  <c r="N52" i="5"/>
  <c r="N66" i="5" s="1"/>
  <c r="N54" i="5"/>
  <c r="N68" i="5" s="1"/>
  <c r="J51" i="5"/>
  <c r="J65" i="5" s="1"/>
  <c r="J53" i="5"/>
  <c r="J67" i="5" s="1"/>
  <c r="J55" i="5"/>
  <c r="J69" i="5" s="1"/>
  <c r="J50" i="5"/>
  <c r="J64" i="5" s="1"/>
  <c r="J52" i="5"/>
  <c r="J66" i="5" s="1"/>
  <c r="J54" i="5"/>
  <c r="J68" i="5" s="1"/>
  <c r="P49" i="5"/>
  <c r="P63" i="5" s="1"/>
  <c r="L49" i="5"/>
  <c r="L63" i="5" s="1"/>
  <c r="H49" i="5"/>
  <c r="H63" i="5" s="1"/>
  <c r="P47" i="5"/>
  <c r="P61" i="5" s="1"/>
  <c r="L47" i="5"/>
  <c r="L61" i="5" s="1"/>
  <c r="H47" i="5"/>
  <c r="H61" i="5" s="1"/>
  <c r="R46" i="5"/>
  <c r="R60" i="5" s="1"/>
  <c r="N46" i="5"/>
  <c r="N60" i="5" s="1"/>
  <c r="J46" i="5"/>
  <c r="J60" i="5" s="1"/>
  <c r="P45" i="5"/>
  <c r="P59" i="5" s="1"/>
  <c r="L45" i="5"/>
  <c r="L59" i="5" s="1"/>
  <c r="H45" i="5"/>
  <c r="H59" i="5" s="1"/>
  <c r="R44" i="5"/>
  <c r="R58" i="5" s="1"/>
  <c r="N44" i="5"/>
  <c r="N58" i="5" s="1"/>
  <c r="J44" i="5"/>
  <c r="J58" i="5" s="1"/>
  <c r="P50" i="5"/>
  <c r="P64" i="5" s="1"/>
  <c r="P52" i="5"/>
  <c r="P66" i="5" s="1"/>
  <c r="P54" i="5"/>
  <c r="P68" i="5" s="1"/>
  <c r="P51" i="5"/>
  <c r="P65" i="5" s="1"/>
  <c r="P53" i="5"/>
  <c r="P67" i="5" s="1"/>
  <c r="P55" i="5"/>
  <c r="P69" i="5" s="1"/>
  <c r="L50" i="5"/>
  <c r="L64" i="5" s="1"/>
  <c r="L52" i="5"/>
  <c r="L66" i="5" s="1"/>
  <c r="L54" i="5"/>
  <c r="L68" i="5" s="1"/>
  <c r="L51" i="5"/>
  <c r="L65" i="5" s="1"/>
  <c r="L53" i="5"/>
  <c r="L67" i="5" s="1"/>
  <c r="L55" i="5"/>
  <c r="L69" i="5" s="1"/>
  <c r="H50" i="5"/>
  <c r="H64" i="5" s="1"/>
  <c r="H52" i="5"/>
  <c r="H66" i="5" s="1"/>
  <c r="H54" i="5"/>
  <c r="H68" i="5" s="1"/>
  <c r="H51" i="5"/>
  <c r="H65" i="5" s="1"/>
  <c r="H53" i="5"/>
  <c r="H67" i="5" s="1"/>
  <c r="H55" i="5"/>
  <c r="H69" i="5" s="1"/>
  <c r="L46" i="5"/>
  <c r="L60" i="5" s="1"/>
  <c r="L44" i="5"/>
  <c r="L58" i="5" s="1"/>
  <c r="P46" i="5"/>
  <c r="P60" i="5" s="1"/>
  <c r="H46" i="5"/>
  <c r="H60" i="5" s="1"/>
  <c r="P44" i="5"/>
  <c r="P58" i="5" s="1"/>
  <c r="H44" i="5"/>
  <c r="H58" i="5" s="1"/>
  <c r="B51" i="4"/>
  <c r="B65" i="4" s="1"/>
  <c r="D51" i="4"/>
  <c r="D65" i="4" s="1"/>
  <c r="H51" i="4"/>
  <c r="H65" i="4" s="1"/>
  <c r="L51" i="4"/>
  <c r="L65" i="4" s="1"/>
  <c r="P51" i="4"/>
  <c r="P65" i="4" s="1"/>
  <c r="B53" i="4"/>
  <c r="B67" i="4" s="1"/>
  <c r="D53" i="4"/>
  <c r="D67" i="4" s="1"/>
  <c r="H53" i="4"/>
  <c r="H67" i="4" s="1"/>
  <c r="L53" i="4"/>
  <c r="L67" i="4" s="1"/>
  <c r="P53" i="4"/>
  <c r="P67" i="4" s="1"/>
  <c r="B55" i="4"/>
  <c r="B69" i="4" s="1"/>
  <c r="D55" i="4"/>
  <c r="D69" i="4" s="1"/>
  <c r="H55" i="4"/>
  <c r="H69" i="4" s="1"/>
  <c r="L55" i="4"/>
  <c r="L69" i="4" s="1"/>
  <c r="P55" i="4"/>
  <c r="P69" i="4" s="1"/>
  <c r="R51" i="4"/>
  <c r="R65" i="4" s="1"/>
  <c r="R44" i="4"/>
  <c r="R58" i="4" s="1"/>
  <c r="R55" i="4"/>
  <c r="R69" i="4" s="1"/>
  <c r="R53" i="4"/>
  <c r="R67" i="4" s="1"/>
  <c r="R45" i="4"/>
  <c r="R59" i="4" s="1"/>
  <c r="R46" i="4"/>
  <c r="R60" i="4" s="1"/>
  <c r="R47" i="4"/>
  <c r="R61" i="4" s="1"/>
  <c r="R48" i="4"/>
  <c r="R62" i="4" s="1"/>
  <c r="R49" i="4"/>
  <c r="R63" i="4" s="1"/>
  <c r="N52" i="4"/>
  <c r="N66" i="4" s="1"/>
  <c r="N44" i="4"/>
  <c r="N58" i="4" s="1"/>
  <c r="N54" i="4"/>
  <c r="N68" i="4" s="1"/>
  <c r="N45" i="4"/>
  <c r="N59" i="4" s="1"/>
  <c r="N46" i="4"/>
  <c r="N60" i="4" s="1"/>
  <c r="N47" i="4"/>
  <c r="N61" i="4" s="1"/>
  <c r="N48" i="4"/>
  <c r="N62" i="4" s="1"/>
  <c r="N49" i="4"/>
  <c r="N63" i="4" s="1"/>
  <c r="N50" i="4"/>
  <c r="N64" i="4" s="1"/>
  <c r="J52" i="4"/>
  <c r="J66" i="4" s="1"/>
  <c r="J44" i="4"/>
  <c r="J58" i="4" s="1"/>
  <c r="J54" i="4"/>
  <c r="J68" i="4" s="1"/>
  <c r="J45" i="4"/>
  <c r="J59" i="4" s="1"/>
  <c r="J46" i="4"/>
  <c r="J60" i="4" s="1"/>
  <c r="J47" i="4"/>
  <c r="J61" i="4" s="1"/>
  <c r="J48" i="4"/>
  <c r="J62" i="4" s="1"/>
  <c r="J49" i="4"/>
  <c r="J63" i="4" s="1"/>
  <c r="J50" i="4"/>
  <c r="J64" i="4" s="1"/>
  <c r="F52" i="4"/>
  <c r="F66" i="4" s="1"/>
  <c r="F44" i="4"/>
  <c r="F58" i="4" s="1"/>
  <c r="F54" i="4"/>
  <c r="F68" i="4" s="1"/>
  <c r="F45" i="4"/>
  <c r="F59" i="4" s="1"/>
  <c r="M70" i="4" l="1"/>
  <c r="E70" i="4"/>
  <c r="F70" i="5"/>
  <c r="D70" i="5"/>
  <c r="R70" i="5"/>
  <c r="C70" i="4"/>
  <c r="Q70" i="5"/>
  <c r="O70" i="4"/>
  <c r="G70" i="4"/>
  <c r="L70" i="5"/>
  <c r="H70" i="5"/>
  <c r="J70" i="5"/>
  <c r="Q70" i="4"/>
  <c r="E70" i="5"/>
  <c r="C70" i="5"/>
  <c r="P70" i="5"/>
  <c r="N70" i="5"/>
  <c r="S70" i="4"/>
  <c r="I70" i="4"/>
  <c r="K70" i="4"/>
  <c r="I70" i="5"/>
  <c r="J70" i="4"/>
  <c r="R70" i="4"/>
  <c r="F70" i="4"/>
  <c r="N70" i="4"/>
  <c r="H70" i="4"/>
  <c r="P70" i="4"/>
  <c r="D70" i="4"/>
  <c r="L70" i="4"/>
  <c r="B70" i="4"/>
</calcChain>
</file>

<file path=xl/sharedStrings.xml><?xml version="1.0" encoding="utf-8"?>
<sst xmlns="http://schemas.openxmlformats.org/spreadsheetml/2006/main" count="88" uniqueCount="26">
  <si>
    <t>Atividades de serviços</t>
  </si>
  <si>
    <t>Mês</t>
  </si>
  <si>
    <t>Total</t>
  </si>
  <si>
    <t>1. Serviços prestados às famílias</t>
  </si>
  <si>
    <t>1.1 Serviços de alojamento e alimentação</t>
  </si>
  <si>
    <t>1.2 Outros serviços prestados às famílias</t>
  </si>
  <si>
    <t>2. Serviços de informação e comunicação</t>
  </si>
  <si>
    <t>2.1 Serviços de Tecnologia de Informação e Comunicação (TIC)</t>
  </si>
  <si>
    <t>2.2 Serviços audiovisuais, de edição e agências de notícias</t>
  </si>
  <si>
    <t>3. Serviços profissionais, administrativos e complementares</t>
  </si>
  <si>
    <t>3.1 Serviços técnico-profissionais</t>
  </si>
  <si>
    <t>3.2 Serviços administrativos e complementares</t>
  </si>
  <si>
    <t>4. Transportes, serviços auxiliares aos transportes e correio</t>
  </si>
  <si>
    <t>4.1 Transporte terrestre</t>
  </si>
  <si>
    <t>4.2 Transporte aquaviário</t>
  </si>
  <si>
    <t>4.3 Transporte aéreo</t>
  </si>
  <si>
    <t>4.4 Armazenagem, serviços auxiliares aos transportes e correio</t>
  </si>
  <si>
    <t>5. Outros serviços</t>
  </si>
  <si>
    <t>2.1.1 Telecomunicações</t>
  </si>
  <si>
    <t>2.1.2 Serviços de Tecnologia da Informação</t>
  </si>
  <si>
    <t>Unidade</t>
  </si>
  <si>
    <t>IBGE</t>
  </si>
  <si>
    <t>Fonte</t>
  </si>
  <si>
    <t>Variavel</t>
  </si>
  <si>
    <t>(Base: Média de 2022 = 100) (Número índice)</t>
  </si>
  <si>
    <t>Tabela 8688 - Índice de volume de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</si>
</sst>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416]mmm\-yy;@"/>
    <numFmt numFmtId="166" formatCode="#,##0.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sz val="11"/>
      <color indexed="64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0" fontId="22" fillId="0" borderId="0"/>
  </cellStyleXfs>
  <cellXfs count="24">
    <xf numFmtId="0" fontId="0" fillId="0" borderId="0" xfId="0"/>
    <xf numFmtId="0" fontId="18" fillId="34" borderId="0" xfId="0" applyFont="1" applyFill="1"/>
    <xf numFmtId="0" fontId="20" fillId="33" borderId="0" xfId="0" applyFont="1" applyFill="1"/>
    <xf numFmtId="0" fontId="20" fillId="34" borderId="0" xfId="0" applyFont="1" applyFill="1"/>
    <xf numFmtId="17" fontId="19" fillId="33" borderId="13" xfId="0" applyNumberFormat="1" applyFont="1" applyFill="1" applyBorder="1" applyAlignment="1">
      <alignment horizontal="center"/>
    </xf>
    <xf numFmtId="2" fontId="19" fillId="33" borderId="14" xfId="0" applyNumberFormat="1" applyFont="1" applyFill="1" applyBorder="1" applyAlignment="1">
      <alignment horizontal="center" vertical="center" wrapText="1"/>
    </xf>
    <xf numFmtId="2" fontId="19" fillId="33" borderId="12" xfId="0" applyNumberFormat="1" applyFont="1" applyFill="1" applyBorder="1" applyAlignment="1">
      <alignment horizontal="center" vertical="center" wrapText="1"/>
    </xf>
    <xf numFmtId="0" fontId="20" fillId="34" borderId="0" xfId="0" applyFont="1" applyFill="1" applyAlignment="1">
      <alignment vertical="center"/>
    </xf>
    <xf numFmtId="0" fontId="0" fillId="34" borderId="10" xfId="0" applyFill="1" applyBorder="1" applyAlignment="1">
      <alignment horizontal="center"/>
    </xf>
    <xf numFmtId="164" fontId="0" fillId="34" borderId="10" xfId="0" applyNumberFormat="1" applyFill="1" applyBorder="1" applyAlignment="1">
      <alignment horizontal="center"/>
    </xf>
    <xf numFmtId="165" fontId="21" fillId="35" borderId="13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9" fontId="0" fillId="0" borderId="0" xfId="42" applyFont="1"/>
    <xf numFmtId="166" fontId="0" fillId="0" borderId="0" xfId="42" applyNumberFormat="1" applyFont="1"/>
    <xf numFmtId="166" fontId="0" fillId="0" borderId="0" xfId="0" applyNumberFormat="1"/>
    <xf numFmtId="2" fontId="0" fillId="34" borderId="10" xfId="0" applyNumberFormat="1" applyFill="1" applyBorder="1" applyAlignment="1">
      <alignment horizontal="center"/>
    </xf>
    <xf numFmtId="0" fontId="20" fillId="33" borderId="11" xfId="0" applyFont="1" applyFill="1" applyBorder="1"/>
    <xf numFmtId="2" fontId="19" fillId="33" borderId="10" xfId="0" applyNumberFormat="1" applyFont="1" applyFill="1" applyBorder="1" applyAlignment="1">
      <alignment horizontal="center" vertical="center" wrapText="1"/>
    </xf>
    <xf numFmtId="2" fontId="20" fillId="33" borderId="0" xfId="0" applyNumberFormat="1" applyFont="1" applyFill="1" applyAlignment="1">
      <alignment horizontal="left"/>
    </xf>
    <xf numFmtId="2" fontId="20" fillId="33" borderId="0" xfId="0" applyNumberFormat="1" applyFont="1" applyFill="1" applyAlignment="1">
      <alignment horizontal="center"/>
    </xf>
    <xf numFmtId="2" fontId="20" fillId="33" borderId="10" xfId="0" applyNumberFormat="1" applyFont="1" applyFill="1" applyBorder="1" applyAlignment="1">
      <alignment horizontal="center"/>
    </xf>
    <xf numFmtId="2" fontId="18" fillId="33" borderId="10" xfId="0" applyNumberFormat="1" applyFont="1" applyFill="1" applyBorder="1" applyAlignment="1">
      <alignment horizontal="center"/>
    </xf>
    <xf numFmtId="2" fontId="18" fillId="34" borderId="10" xfId="0" applyNumberFormat="1" applyFont="1" applyFill="1" applyBorder="1" applyAlignment="1">
      <alignment horizontal="center"/>
    </xf>
    <xf numFmtId="2" fontId="18" fillId="33" borderId="15" xfId="0" applyNumberFormat="1" applyFont="1" applyFill="1" applyBorder="1" applyAlignment="1">
      <alignment horizontal="center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3" xr:uid="{6785B660-F959-4CE7-BE15-1E6CBB69476F}"/>
    <cellStyle name="Nota" xfId="15" builtinId="10" customBuiltin="1"/>
    <cellStyle name="Porcentagem" xfId="42" builtinId="5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2"/>
  <sheetViews>
    <sheetView tabSelected="1" zoomScale="72" zoomScaleNormal="175" workbookViewId="0">
      <pane xSplit="1" ySplit="6" topLeftCell="B152" activePane="bottomRight" state="frozenSplit"/>
      <selection pane="topRight" activeCell="G1" sqref="G1"/>
      <selection pane="bottomLeft" activeCell="A16" sqref="A16"/>
      <selection pane="bottomRight" activeCell="D172" sqref="D172"/>
    </sheetView>
  </sheetViews>
  <sheetFormatPr defaultColWidth="9.33203125" defaultRowHeight="13.8" x14ac:dyDescent="0.3"/>
  <cols>
    <col min="1" max="1" width="10.6640625" style="2" bestFit="1" customWidth="1"/>
    <col min="2" max="6" width="18.5546875" style="22" customWidth="1"/>
    <col min="7" max="7" width="22.33203125" style="22" bestFit="1" customWidth="1"/>
    <col min="8" max="19" width="18.5546875" style="22" customWidth="1"/>
    <col min="20" max="16384" width="9.33203125" style="1"/>
  </cols>
  <sheetData>
    <row r="1" spans="1:19" s="3" customFormat="1" x14ac:dyDescent="0.3">
      <c r="A1" s="2" t="s">
        <v>23</v>
      </c>
      <c r="B1" s="18" t="s">
        <v>25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s="3" customFormat="1" x14ac:dyDescent="0.3">
      <c r="A2" s="2" t="s">
        <v>20</v>
      </c>
      <c r="B2" s="18" t="s">
        <v>24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s="3" customFormat="1" x14ac:dyDescent="0.3">
      <c r="A3" s="2" t="s">
        <v>22</v>
      </c>
      <c r="B3" s="18" t="s">
        <v>21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s="3" customFormat="1" hidden="1" x14ac:dyDescent="0.3">
      <c r="A4" s="2" t="s">
        <v>0</v>
      </c>
      <c r="B4" s="20" t="s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1:19" hidden="1" x14ac:dyDescent="0.3">
      <c r="A5" s="16"/>
      <c r="B5" s="23"/>
      <c r="C5" s="23"/>
      <c r="D5" s="23"/>
      <c r="E5" s="23"/>
      <c r="F5" s="23"/>
      <c r="G5" s="23"/>
      <c r="H5" s="23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s="7" customFormat="1" ht="55.2" x14ac:dyDescent="0.3">
      <c r="A6" s="5"/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18</v>
      </c>
      <c r="I6" s="6" t="s">
        <v>19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R6" s="6" t="s">
        <v>16</v>
      </c>
      <c r="S6" s="6" t="s">
        <v>17</v>
      </c>
    </row>
    <row r="7" spans="1:19" ht="14.4" x14ac:dyDescent="0.3">
      <c r="A7" s="4">
        <v>40909</v>
      </c>
      <c r="B7" s="15">
        <v>88.140699999999995</v>
      </c>
      <c r="C7" s="15">
        <v>122.11736000000001</v>
      </c>
      <c r="D7" s="15">
        <v>121.10323</v>
      </c>
      <c r="E7" s="15">
        <v>127.36708</v>
      </c>
      <c r="F7" s="15">
        <v>77.981740000000002</v>
      </c>
      <c r="G7" s="15">
        <v>73.548019999999994</v>
      </c>
      <c r="H7" s="15">
        <v>110.60997</v>
      </c>
      <c r="I7" s="15">
        <v>32.61795</v>
      </c>
      <c r="J7" s="15">
        <v>115.60032</v>
      </c>
      <c r="K7" s="15">
        <v>109.72083000000001</v>
      </c>
      <c r="L7" s="15">
        <v>113.63394</v>
      </c>
      <c r="M7" s="15">
        <v>108.03439</v>
      </c>
      <c r="N7" s="15">
        <v>76.904570000000007</v>
      </c>
      <c r="O7" s="15">
        <v>82.971310000000003</v>
      </c>
      <c r="P7" s="15">
        <v>47.394219999999997</v>
      </c>
      <c r="Q7" s="15">
        <v>77.290009999999995</v>
      </c>
      <c r="R7" s="15">
        <v>74.947720000000004</v>
      </c>
      <c r="S7" s="15">
        <v>110.64773</v>
      </c>
    </row>
    <row r="8" spans="1:19" ht="14.4" x14ac:dyDescent="0.3">
      <c r="A8" s="4">
        <v>40940</v>
      </c>
      <c r="B8" s="15">
        <v>86.656270000000006</v>
      </c>
      <c r="C8" s="15">
        <v>107.70578999999999</v>
      </c>
      <c r="D8" s="15">
        <v>106.78934</v>
      </c>
      <c r="E8" s="15">
        <v>112.4816</v>
      </c>
      <c r="F8" s="15">
        <v>78.670580000000001</v>
      </c>
      <c r="G8" s="15">
        <v>74.609719999999996</v>
      </c>
      <c r="H8" s="15">
        <v>109.699</v>
      </c>
      <c r="I8" s="15">
        <v>36.715719999999997</v>
      </c>
      <c r="J8" s="15">
        <v>112.41188</v>
      </c>
      <c r="K8" s="15">
        <v>107.509</v>
      </c>
      <c r="L8" s="15">
        <v>110.15862</v>
      </c>
      <c r="M8" s="15">
        <v>106.25178</v>
      </c>
      <c r="N8" s="15">
        <v>75.875969999999995</v>
      </c>
      <c r="O8" s="15">
        <v>82.368009999999998</v>
      </c>
      <c r="P8" s="15">
        <v>50.1569</v>
      </c>
      <c r="Q8" s="15">
        <v>72.045400000000001</v>
      </c>
      <c r="R8" s="15">
        <v>73.381550000000004</v>
      </c>
      <c r="S8" s="15">
        <v>104.71664</v>
      </c>
    </row>
    <row r="9" spans="1:19" ht="14.4" x14ac:dyDescent="0.3">
      <c r="A9" s="4">
        <v>40969</v>
      </c>
      <c r="B9" s="15">
        <v>94.173479999999998</v>
      </c>
      <c r="C9" s="15">
        <v>115.69252</v>
      </c>
      <c r="D9" s="15">
        <v>113.79196</v>
      </c>
      <c r="E9" s="15">
        <v>126.8844</v>
      </c>
      <c r="F9" s="15">
        <v>82.535920000000004</v>
      </c>
      <c r="G9" s="15">
        <v>77.531949999999995</v>
      </c>
      <c r="H9" s="15">
        <v>114.07306</v>
      </c>
      <c r="I9" s="15">
        <v>38.041690000000003</v>
      </c>
      <c r="J9" s="15">
        <v>125.532</v>
      </c>
      <c r="K9" s="15">
        <v>119.58172999999999</v>
      </c>
      <c r="L9" s="15">
        <v>123.54386</v>
      </c>
      <c r="M9" s="15">
        <v>117.84472</v>
      </c>
      <c r="N9" s="15">
        <v>85.484120000000004</v>
      </c>
      <c r="O9" s="15">
        <v>93.563069999999996</v>
      </c>
      <c r="P9" s="15">
        <v>58.456620000000001</v>
      </c>
      <c r="Q9" s="15">
        <v>74.98057</v>
      </c>
      <c r="R9" s="15">
        <v>82.475099999999998</v>
      </c>
      <c r="S9" s="15">
        <v>110.35917000000001</v>
      </c>
    </row>
    <row r="10" spans="1:19" ht="14.4" x14ac:dyDescent="0.3">
      <c r="A10" s="4">
        <v>41000</v>
      </c>
      <c r="B10" s="15">
        <v>89.837360000000004</v>
      </c>
      <c r="C10" s="15">
        <v>110.80206</v>
      </c>
      <c r="D10" s="15">
        <v>107.74245999999999</v>
      </c>
      <c r="E10" s="15">
        <v>129.72146000000001</v>
      </c>
      <c r="F10" s="15">
        <v>78.013829999999999</v>
      </c>
      <c r="G10" s="15">
        <v>73.281189999999995</v>
      </c>
      <c r="H10" s="15">
        <v>110.09112</v>
      </c>
      <c r="I10" s="15">
        <v>32.669640000000001</v>
      </c>
      <c r="J10" s="15">
        <v>118.68312</v>
      </c>
      <c r="K10" s="15">
        <v>114.11166</v>
      </c>
      <c r="L10" s="15">
        <v>119.96686</v>
      </c>
      <c r="M10" s="15">
        <v>111.76205</v>
      </c>
      <c r="N10" s="15">
        <v>82.074650000000005</v>
      </c>
      <c r="O10" s="15">
        <v>88.251549999999995</v>
      </c>
      <c r="P10" s="15">
        <v>55.519269999999999</v>
      </c>
      <c r="Q10" s="15">
        <v>74.548119999999997</v>
      </c>
      <c r="R10" s="15">
        <v>81.374440000000007</v>
      </c>
      <c r="S10" s="15">
        <v>106.90689999999999</v>
      </c>
    </row>
    <row r="11" spans="1:19" ht="14.4" x14ac:dyDescent="0.3">
      <c r="A11" s="4">
        <v>41030</v>
      </c>
      <c r="B11" s="15">
        <v>94.545569999999998</v>
      </c>
      <c r="C11" s="15">
        <v>111.66576000000001</v>
      </c>
      <c r="D11" s="15">
        <v>109.8723</v>
      </c>
      <c r="E11" s="15">
        <v>122.19705</v>
      </c>
      <c r="F11" s="15">
        <v>82.578130000000002</v>
      </c>
      <c r="G11" s="15">
        <v>77.47139</v>
      </c>
      <c r="H11" s="15">
        <v>112.68109</v>
      </c>
      <c r="I11" s="15">
        <v>39.896349999999998</v>
      </c>
      <c r="J11" s="15">
        <v>126.62004</v>
      </c>
      <c r="K11" s="15">
        <v>118.30074</v>
      </c>
      <c r="L11" s="15">
        <v>129.69468000000001</v>
      </c>
      <c r="M11" s="15">
        <v>114.0887</v>
      </c>
      <c r="N11" s="15">
        <v>87.368219999999994</v>
      </c>
      <c r="O11" s="15">
        <v>94.192899999999995</v>
      </c>
      <c r="P11" s="15">
        <v>57.354039999999998</v>
      </c>
      <c r="Q11" s="15">
        <v>80.692830000000001</v>
      </c>
      <c r="R11" s="15">
        <v>86.249790000000004</v>
      </c>
      <c r="S11" s="15">
        <v>112.79971</v>
      </c>
    </row>
    <row r="12" spans="1:19" ht="14.4" x14ac:dyDescent="0.3">
      <c r="A12" s="4">
        <v>41061</v>
      </c>
      <c r="B12" s="15">
        <v>92.942890000000006</v>
      </c>
      <c r="C12" s="15">
        <v>111.36542</v>
      </c>
      <c r="D12" s="15">
        <v>108.81959999999999</v>
      </c>
      <c r="E12" s="15">
        <v>126.87846</v>
      </c>
      <c r="F12" s="15">
        <v>81.960639999999998</v>
      </c>
      <c r="G12" s="15">
        <v>76.84205</v>
      </c>
      <c r="H12" s="15">
        <v>112.70433</v>
      </c>
      <c r="I12" s="15">
        <v>38.21472</v>
      </c>
      <c r="J12" s="15">
        <v>126.18449</v>
      </c>
      <c r="K12" s="15">
        <v>116.75896</v>
      </c>
      <c r="L12" s="15">
        <v>133.65375</v>
      </c>
      <c r="M12" s="15">
        <v>110.71701</v>
      </c>
      <c r="N12" s="15">
        <v>84.961740000000006</v>
      </c>
      <c r="O12" s="15">
        <v>90.070930000000004</v>
      </c>
      <c r="P12" s="15">
        <v>56.395240000000001</v>
      </c>
      <c r="Q12" s="15">
        <v>86.553389999999993</v>
      </c>
      <c r="R12" s="15">
        <v>84.341369999999998</v>
      </c>
      <c r="S12" s="15">
        <v>107.90127</v>
      </c>
    </row>
    <row r="13" spans="1:19" ht="14.4" x14ac:dyDescent="0.3">
      <c r="A13" s="4">
        <v>41091</v>
      </c>
      <c r="B13" s="15">
        <v>94.299779999999998</v>
      </c>
      <c r="C13" s="15">
        <v>115.40539</v>
      </c>
      <c r="D13" s="15">
        <v>113.20037000000001</v>
      </c>
      <c r="E13" s="15">
        <v>128.61521999999999</v>
      </c>
      <c r="F13" s="15">
        <v>81.251360000000005</v>
      </c>
      <c r="G13" s="15">
        <v>76.15401</v>
      </c>
      <c r="H13" s="15">
        <v>112.43074</v>
      </c>
      <c r="I13" s="15">
        <v>36.808680000000003</v>
      </c>
      <c r="J13" s="15">
        <v>125.32802</v>
      </c>
      <c r="K13" s="15">
        <v>119.54995</v>
      </c>
      <c r="L13" s="15">
        <v>134.03564</v>
      </c>
      <c r="M13" s="15">
        <v>114.30207</v>
      </c>
      <c r="N13" s="15">
        <v>87.509479999999996</v>
      </c>
      <c r="O13" s="15">
        <v>94.286929999999998</v>
      </c>
      <c r="P13" s="15">
        <v>49.206389999999999</v>
      </c>
      <c r="Q13" s="15">
        <v>97.092010000000002</v>
      </c>
      <c r="R13" s="15">
        <v>84.270390000000006</v>
      </c>
      <c r="S13" s="15">
        <v>110.18733</v>
      </c>
    </row>
    <row r="14" spans="1:19" ht="14.4" x14ac:dyDescent="0.3">
      <c r="A14" s="4">
        <v>41122</v>
      </c>
      <c r="B14" s="15">
        <v>97.190650000000005</v>
      </c>
      <c r="C14" s="15">
        <v>116.35603999999999</v>
      </c>
      <c r="D14" s="15">
        <v>114.55271</v>
      </c>
      <c r="E14" s="15">
        <v>126.89658</v>
      </c>
      <c r="F14" s="15">
        <v>83.320719999999994</v>
      </c>
      <c r="G14" s="15">
        <v>77.652940000000001</v>
      </c>
      <c r="H14" s="15">
        <v>113.93822</v>
      </c>
      <c r="I14" s="15">
        <v>38.553530000000002</v>
      </c>
      <c r="J14" s="15">
        <v>133.02144000000001</v>
      </c>
      <c r="K14" s="15">
        <v>118.83508</v>
      </c>
      <c r="L14" s="15">
        <v>129.49516</v>
      </c>
      <c r="M14" s="15">
        <v>114.86601</v>
      </c>
      <c r="N14" s="15">
        <v>93.848510000000005</v>
      </c>
      <c r="O14" s="15">
        <v>101.48260999999999</v>
      </c>
      <c r="P14" s="15">
        <v>59.999969999999998</v>
      </c>
      <c r="Q14" s="15">
        <v>88.97278</v>
      </c>
      <c r="R14" s="15">
        <v>91.915689999999998</v>
      </c>
      <c r="S14" s="15">
        <v>109.86085</v>
      </c>
    </row>
    <row r="15" spans="1:19" ht="14.4" x14ac:dyDescent="0.3">
      <c r="A15" s="4">
        <v>41153</v>
      </c>
      <c r="B15" s="15">
        <v>94.263919999999999</v>
      </c>
      <c r="C15" s="15">
        <v>114.55901</v>
      </c>
      <c r="D15" s="15">
        <v>112.97454</v>
      </c>
      <c r="E15" s="15">
        <v>123.67292</v>
      </c>
      <c r="F15" s="15">
        <v>82.372810000000001</v>
      </c>
      <c r="G15" s="15">
        <v>77.905169999999998</v>
      </c>
      <c r="H15" s="15">
        <v>113.44347999999999</v>
      </c>
      <c r="I15" s="15">
        <v>39.929589999999997</v>
      </c>
      <c r="J15" s="15">
        <v>119.90555000000001</v>
      </c>
      <c r="K15" s="15">
        <v>115.13236999999999</v>
      </c>
      <c r="L15" s="15">
        <v>124.90496</v>
      </c>
      <c r="M15" s="15">
        <v>111.47226000000001</v>
      </c>
      <c r="N15" s="15">
        <v>88.740690000000001</v>
      </c>
      <c r="O15" s="15">
        <v>96.202680000000001</v>
      </c>
      <c r="P15" s="15">
        <v>62.001710000000003</v>
      </c>
      <c r="Q15" s="15">
        <v>83.908060000000006</v>
      </c>
      <c r="R15" s="15">
        <v>85.403210000000001</v>
      </c>
      <c r="S15" s="15">
        <v>107.68734000000001</v>
      </c>
    </row>
    <row r="16" spans="1:19" ht="14.4" x14ac:dyDescent="0.3">
      <c r="A16" s="4">
        <v>41183</v>
      </c>
      <c r="B16" s="15">
        <v>98.120699999999999</v>
      </c>
      <c r="C16" s="15">
        <v>118.16656999999999</v>
      </c>
      <c r="D16" s="15">
        <v>116.9</v>
      </c>
      <c r="E16" s="15">
        <v>125.13388999999999</v>
      </c>
      <c r="F16" s="15">
        <v>84.044219999999996</v>
      </c>
      <c r="G16" s="15">
        <v>78.348560000000006</v>
      </c>
      <c r="H16" s="15">
        <v>115.88745</v>
      </c>
      <c r="I16" s="15">
        <v>37.555889999999998</v>
      </c>
      <c r="J16" s="15">
        <v>133.95854</v>
      </c>
      <c r="K16" s="15">
        <v>120.56072</v>
      </c>
      <c r="L16" s="15">
        <v>134.65553</v>
      </c>
      <c r="M16" s="15">
        <v>115.43974</v>
      </c>
      <c r="N16" s="15">
        <v>95.002489999999995</v>
      </c>
      <c r="O16" s="15">
        <v>103.64061</v>
      </c>
      <c r="P16" s="15">
        <v>62.715200000000003</v>
      </c>
      <c r="Q16" s="15">
        <v>90.905670000000001</v>
      </c>
      <c r="R16" s="15">
        <v>90.858029999999999</v>
      </c>
      <c r="S16" s="15">
        <v>107.52204</v>
      </c>
    </row>
    <row r="17" spans="1:19" ht="14.4" x14ac:dyDescent="0.3">
      <c r="A17" s="4">
        <v>41214</v>
      </c>
      <c r="B17" s="15">
        <v>96.983400000000003</v>
      </c>
      <c r="C17" s="15">
        <v>121.80072</v>
      </c>
      <c r="D17" s="15">
        <v>121.1075</v>
      </c>
      <c r="E17" s="15">
        <v>124.93088</v>
      </c>
      <c r="F17" s="15">
        <v>85.947329999999994</v>
      </c>
      <c r="G17" s="15">
        <v>80.565659999999994</v>
      </c>
      <c r="H17" s="15">
        <v>117.62302</v>
      </c>
      <c r="I17" s="15">
        <v>40.851500000000001</v>
      </c>
      <c r="J17" s="15">
        <v>132.46625</v>
      </c>
      <c r="K17" s="15">
        <v>120.37408000000001</v>
      </c>
      <c r="L17" s="15">
        <v>138.83000000000001</v>
      </c>
      <c r="M17" s="15">
        <v>113.79875</v>
      </c>
      <c r="N17" s="15">
        <v>89.687989999999999</v>
      </c>
      <c r="O17" s="15">
        <v>97.925989999999999</v>
      </c>
      <c r="P17" s="15">
        <v>62.319580000000002</v>
      </c>
      <c r="Q17" s="15">
        <v>88.336029999999994</v>
      </c>
      <c r="R17" s="15">
        <v>84.332710000000006</v>
      </c>
      <c r="S17" s="15">
        <v>102.44880999999999</v>
      </c>
    </row>
    <row r="18" spans="1:19" ht="14.4" x14ac:dyDescent="0.3">
      <c r="A18" s="4">
        <v>41244</v>
      </c>
      <c r="B18" s="15">
        <v>103.89676</v>
      </c>
      <c r="C18" s="15">
        <v>133.37487999999999</v>
      </c>
      <c r="D18" s="15">
        <v>131.54875999999999</v>
      </c>
      <c r="E18" s="15">
        <v>143.86269999999999</v>
      </c>
      <c r="F18" s="15">
        <v>93.768900000000002</v>
      </c>
      <c r="G18" s="15">
        <v>88.407650000000004</v>
      </c>
      <c r="H18" s="15">
        <v>120.46801000000001</v>
      </c>
      <c r="I18" s="15">
        <v>57.272109999999998</v>
      </c>
      <c r="J18" s="15">
        <v>139.30905000000001</v>
      </c>
      <c r="K18" s="15">
        <v>133.82919000000001</v>
      </c>
      <c r="L18" s="15">
        <v>167.08243999999999</v>
      </c>
      <c r="M18" s="15">
        <v>122.27030999999999</v>
      </c>
      <c r="N18" s="15">
        <v>89.770750000000007</v>
      </c>
      <c r="O18" s="15">
        <v>96.845969999999994</v>
      </c>
      <c r="P18" s="15">
        <v>64.826419999999999</v>
      </c>
      <c r="Q18" s="15">
        <v>82.799180000000007</v>
      </c>
      <c r="R18" s="15">
        <v>87.254649999999998</v>
      </c>
      <c r="S18" s="15">
        <v>118.41284</v>
      </c>
    </row>
    <row r="19" spans="1:19" ht="14.4" x14ac:dyDescent="0.3">
      <c r="A19" s="4">
        <v>41275</v>
      </c>
      <c r="B19" s="15">
        <v>92.545659999999998</v>
      </c>
      <c r="C19" s="15">
        <v>121.75472000000001</v>
      </c>
      <c r="D19" s="15">
        <v>121.03124</v>
      </c>
      <c r="E19" s="15">
        <v>125.08566</v>
      </c>
      <c r="F19" s="15">
        <v>82.623559999999998</v>
      </c>
      <c r="G19" s="15">
        <v>78.73639</v>
      </c>
      <c r="H19" s="15">
        <v>116.20278</v>
      </c>
      <c r="I19" s="15">
        <v>38.115409999999997</v>
      </c>
      <c r="J19" s="15">
        <v>114.20108999999999</v>
      </c>
      <c r="K19" s="15">
        <v>111.22247</v>
      </c>
      <c r="L19" s="15">
        <v>113.71908999999999</v>
      </c>
      <c r="M19" s="15">
        <v>110.00341</v>
      </c>
      <c r="N19" s="15">
        <v>84.45626</v>
      </c>
      <c r="O19" s="15">
        <v>93.396690000000007</v>
      </c>
      <c r="P19" s="15">
        <v>53.949309999999997</v>
      </c>
      <c r="Q19" s="15">
        <v>76.257040000000003</v>
      </c>
      <c r="R19" s="15">
        <v>80.14528</v>
      </c>
      <c r="S19" s="15">
        <v>105.89988</v>
      </c>
    </row>
    <row r="20" spans="1:19" ht="14.4" x14ac:dyDescent="0.3">
      <c r="A20" s="4">
        <v>41306</v>
      </c>
      <c r="B20" s="15">
        <v>88.618650000000002</v>
      </c>
      <c r="C20" s="15">
        <v>105.36019</v>
      </c>
      <c r="D20" s="15">
        <v>104.83193</v>
      </c>
      <c r="E20" s="15">
        <v>107.59549</v>
      </c>
      <c r="F20" s="15">
        <v>81.277199999999993</v>
      </c>
      <c r="G20" s="15">
        <v>77.821359999999999</v>
      </c>
      <c r="H20" s="15">
        <v>115.05516</v>
      </c>
      <c r="I20" s="15">
        <v>37.379100000000001</v>
      </c>
      <c r="J20" s="15">
        <v>108.58056000000001</v>
      </c>
      <c r="K20" s="15">
        <v>108.65028</v>
      </c>
      <c r="L20" s="15">
        <v>111.62241</v>
      </c>
      <c r="M20" s="15">
        <v>107.28151</v>
      </c>
      <c r="N20" s="15">
        <v>78.855180000000004</v>
      </c>
      <c r="O20" s="15">
        <v>87.963769999999997</v>
      </c>
      <c r="P20" s="15">
        <v>50.438369999999999</v>
      </c>
      <c r="Q20" s="15">
        <v>69.827709999999996</v>
      </c>
      <c r="R20" s="15">
        <v>73.859279999999998</v>
      </c>
      <c r="S20" s="15">
        <v>101.54591000000001</v>
      </c>
    </row>
    <row r="21" spans="1:19" ht="14.4" x14ac:dyDescent="0.3">
      <c r="A21" s="4">
        <v>41334</v>
      </c>
      <c r="B21" s="15">
        <v>95.838880000000003</v>
      </c>
      <c r="C21" s="15">
        <v>116.63112</v>
      </c>
      <c r="D21" s="15">
        <v>115.87907</v>
      </c>
      <c r="E21" s="15">
        <v>120.21241000000001</v>
      </c>
      <c r="F21" s="15">
        <v>85.751739999999998</v>
      </c>
      <c r="G21" s="15">
        <v>80.825800000000001</v>
      </c>
      <c r="H21" s="15">
        <v>117.70784999999999</v>
      </c>
      <c r="I21" s="15">
        <v>41.410029999999999</v>
      </c>
      <c r="J21" s="15">
        <v>127.63392</v>
      </c>
      <c r="K21" s="15">
        <v>114.57084999999999</v>
      </c>
      <c r="L21" s="15">
        <v>115.05289</v>
      </c>
      <c r="M21" s="15">
        <v>114.01228999999999</v>
      </c>
      <c r="N21" s="15">
        <v>89.692250000000001</v>
      </c>
      <c r="O21" s="15">
        <v>97.719059999999999</v>
      </c>
      <c r="P21" s="15">
        <v>69.757239999999996</v>
      </c>
      <c r="Q21" s="15">
        <v>91.43038</v>
      </c>
      <c r="R21" s="15">
        <v>82.309520000000006</v>
      </c>
      <c r="S21" s="15">
        <v>105.16621000000001</v>
      </c>
    </row>
    <row r="22" spans="1:19" ht="14.4" x14ac:dyDescent="0.3">
      <c r="A22" s="4">
        <v>41365</v>
      </c>
      <c r="B22" s="15">
        <v>96.945329999999998</v>
      </c>
      <c r="C22" s="15">
        <v>112.29174999999999</v>
      </c>
      <c r="D22" s="15">
        <v>110.37007</v>
      </c>
      <c r="E22" s="15">
        <v>123.66407</v>
      </c>
      <c r="F22" s="15">
        <v>85.155370000000005</v>
      </c>
      <c r="G22" s="15">
        <v>80.484549999999999</v>
      </c>
      <c r="H22" s="15">
        <v>117.82711</v>
      </c>
      <c r="I22" s="15">
        <v>40.343910000000001</v>
      </c>
      <c r="J22" s="15">
        <v>124.48985</v>
      </c>
      <c r="K22" s="15">
        <v>118.37548</v>
      </c>
      <c r="L22" s="15">
        <v>121.68855000000001</v>
      </c>
      <c r="M22" s="15">
        <v>116.85919</v>
      </c>
      <c r="N22" s="15">
        <v>92.223759999999999</v>
      </c>
      <c r="O22" s="15">
        <v>99.67174</v>
      </c>
      <c r="P22" s="15">
        <v>65.034689999999998</v>
      </c>
      <c r="Q22" s="15">
        <v>99.765479999999997</v>
      </c>
      <c r="R22" s="15">
        <v>86.043530000000004</v>
      </c>
      <c r="S22" s="15">
        <v>106.81605999999999</v>
      </c>
    </row>
    <row r="23" spans="1:19" ht="14.4" x14ac:dyDescent="0.3">
      <c r="A23" s="4">
        <v>41395</v>
      </c>
      <c r="B23" s="15">
        <v>97.9148</v>
      </c>
      <c r="C23" s="15">
        <v>112.30848</v>
      </c>
      <c r="D23" s="15">
        <v>110.11606999999999</v>
      </c>
      <c r="E23" s="15">
        <v>125.47186000000001</v>
      </c>
      <c r="F23" s="15">
        <v>86.635750000000002</v>
      </c>
      <c r="G23" s="15">
        <v>81.331980000000001</v>
      </c>
      <c r="H23" s="15">
        <v>117.64621</v>
      </c>
      <c r="I23" s="15">
        <v>42.824669999999998</v>
      </c>
      <c r="J23" s="15">
        <v>132.29103000000001</v>
      </c>
      <c r="K23" s="15">
        <v>117.39870999999999</v>
      </c>
      <c r="L23" s="15">
        <v>126.54089999999999</v>
      </c>
      <c r="M23" s="15">
        <v>113.94105</v>
      </c>
      <c r="N23" s="15">
        <v>93.782120000000006</v>
      </c>
      <c r="O23" s="15">
        <v>100.5335</v>
      </c>
      <c r="P23" s="15">
        <v>63.032690000000002</v>
      </c>
      <c r="Q23" s="15">
        <v>100.51448000000001</v>
      </c>
      <c r="R23" s="15">
        <v>89.805710000000005</v>
      </c>
      <c r="S23" s="15">
        <v>106.80919</v>
      </c>
    </row>
    <row r="24" spans="1:19" ht="14.4" x14ac:dyDescent="0.3">
      <c r="A24" s="4">
        <v>41426</v>
      </c>
      <c r="B24" s="15">
        <v>96.800870000000003</v>
      </c>
      <c r="C24" s="15">
        <v>110.09666</v>
      </c>
      <c r="D24" s="15">
        <v>108.53257000000001</v>
      </c>
      <c r="E24" s="15">
        <v>119.12911</v>
      </c>
      <c r="F24" s="15">
        <v>87.389089999999996</v>
      </c>
      <c r="G24" s="15">
        <v>82.537310000000005</v>
      </c>
      <c r="H24" s="15">
        <v>117.96142</v>
      </c>
      <c r="I24" s="15">
        <v>45.525109999999998</v>
      </c>
      <c r="J24" s="15">
        <v>128.35244</v>
      </c>
      <c r="K24" s="15">
        <v>116.27216</v>
      </c>
      <c r="L24" s="15">
        <v>125.39412</v>
      </c>
      <c r="M24" s="15">
        <v>112.82516</v>
      </c>
      <c r="N24" s="15">
        <v>89.860690000000005</v>
      </c>
      <c r="O24" s="15">
        <v>96.032870000000003</v>
      </c>
      <c r="P24" s="15">
        <v>61.398150000000001</v>
      </c>
      <c r="Q24" s="15">
        <v>98.543520000000001</v>
      </c>
      <c r="R24" s="15">
        <v>85.785820000000001</v>
      </c>
      <c r="S24" s="15">
        <v>110.30513999999999</v>
      </c>
    </row>
    <row r="25" spans="1:19" ht="14.4" x14ac:dyDescent="0.3">
      <c r="A25" s="4">
        <v>41456</v>
      </c>
      <c r="B25" s="15">
        <v>99.277029999999996</v>
      </c>
      <c r="C25" s="15">
        <v>118.76278000000001</v>
      </c>
      <c r="D25" s="15">
        <v>117.26767</v>
      </c>
      <c r="E25" s="15">
        <v>127.23515</v>
      </c>
      <c r="F25" s="15">
        <v>86.801969999999997</v>
      </c>
      <c r="G25" s="15">
        <v>81.904120000000006</v>
      </c>
      <c r="H25" s="15">
        <v>120.01815000000001</v>
      </c>
      <c r="I25" s="15">
        <v>40.892319999999998</v>
      </c>
      <c r="J25" s="15">
        <v>128.29374000000001</v>
      </c>
      <c r="K25" s="15">
        <v>119.68007</v>
      </c>
      <c r="L25" s="15">
        <v>124.63952999999999</v>
      </c>
      <c r="M25" s="15">
        <v>117.60996</v>
      </c>
      <c r="N25" s="15">
        <v>96.094009999999997</v>
      </c>
      <c r="O25" s="15">
        <v>105.19052000000001</v>
      </c>
      <c r="P25" s="15">
        <v>52.340119999999999</v>
      </c>
      <c r="Q25" s="15">
        <v>119.71033</v>
      </c>
      <c r="R25" s="15">
        <v>86.85839</v>
      </c>
      <c r="S25" s="15">
        <v>103.47714999999999</v>
      </c>
    </row>
    <row r="26" spans="1:19" ht="14.4" x14ac:dyDescent="0.3">
      <c r="A26" s="4">
        <v>41487</v>
      </c>
      <c r="B26" s="15">
        <v>99.333730000000003</v>
      </c>
      <c r="C26" s="15">
        <v>117.90903</v>
      </c>
      <c r="D26" s="15">
        <v>116.74388</v>
      </c>
      <c r="E26" s="15">
        <v>124.20836</v>
      </c>
      <c r="F26" s="15">
        <v>87.170209999999997</v>
      </c>
      <c r="G26" s="15">
        <v>82.210980000000006</v>
      </c>
      <c r="H26" s="15">
        <v>120.39069000000001</v>
      </c>
      <c r="I26" s="15">
        <v>41.157060000000001</v>
      </c>
      <c r="J26" s="15">
        <v>129.25286</v>
      </c>
      <c r="K26" s="15">
        <v>116.39653</v>
      </c>
      <c r="L26" s="15">
        <v>127.00102</v>
      </c>
      <c r="M26" s="15">
        <v>112.45448</v>
      </c>
      <c r="N26" s="15">
        <v>97.274209999999997</v>
      </c>
      <c r="O26" s="15">
        <v>108.56488</v>
      </c>
      <c r="P26" s="15">
        <v>51.508800000000001</v>
      </c>
      <c r="Q26" s="15">
        <v>108.19475</v>
      </c>
      <c r="R26" s="15">
        <v>87.910839999999993</v>
      </c>
      <c r="S26" s="15">
        <v>105.15303</v>
      </c>
    </row>
    <row r="27" spans="1:19" ht="14.4" x14ac:dyDescent="0.3">
      <c r="A27" s="4">
        <v>41518</v>
      </c>
      <c r="B27" s="15">
        <v>98.932649999999995</v>
      </c>
      <c r="C27" s="15">
        <v>114.23005999999999</v>
      </c>
      <c r="D27" s="15">
        <v>112.64404</v>
      </c>
      <c r="E27" s="15">
        <v>123.3582</v>
      </c>
      <c r="F27" s="15">
        <v>89.001599999999996</v>
      </c>
      <c r="G27" s="15">
        <v>84.330029999999994</v>
      </c>
      <c r="H27" s="15">
        <v>121.15616</v>
      </c>
      <c r="I27" s="15">
        <v>45.598970000000001</v>
      </c>
      <c r="J27" s="15">
        <v>127.96495</v>
      </c>
      <c r="K27" s="15">
        <v>116.17283</v>
      </c>
      <c r="L27" s="15">
        <v>121.83368</v>
      </c>
      <c r="M27" s="15">
        <v>113.8809</v>
      </c>
      <c r="N27" s="15">
        <v>94.342380000000006</v>
      </c>
      <c r="O27" s="15">
        <v>105.67965</v>
      </c>
      <c r="P27" s="15">
        <v>54.520710000000001</v>
      </c>
      <c r="Q27" s="15">
        <v>92.979600000000005</v>
      </c>
      <c r="R27" s="15">
        <v>86.558229999999995</v>
      </c>
      <c r="S27" s="15">
        <v>106.20072</v>
      </c>
    </row>
    <row r="28" spans="1:19" ht="14.4" x14ac:dyDescent="0.3">
      <c r="A28" s="4">
        <v>41548</v>
      </c>
      <c r="B28" s="15">
        <v>102.21061</v>
      </c>
      <c r="C28" s="15">
        <v>120.63324</v>
      </c>
      <c r="D28" s="15">
        <v>117.71333</v>
      </c>
      <c r="E28" s="15">
        <v>138.51070000000001</v>
      </c>
      <c r="F28" s="15">
        <v>90.835120000000003</v>
      </c>
      <c r="G28" s="15">
        <v>84.737539999999996</v>
      </c>
      <c r="H28" s="15">
        <v>122.80853</v>
      </c>
      <c r="I28" s="15">
        <v>44.276240000000001</v>
      </c>
      <c r="J28" s="15">
        <v>144.18695</v>
      </c>
      <c r="K28" s="15">
        <v>119.17744</v>
      </c>
      <c r="L28" s="15">
        <v>128.23874000000001</v>
      </c>
      <c r="M28" s="15">
        <v>115.74059</v>
      </c>
      <c r="N28" s="15">
        <v>99.03407</v>
      </c>
      <c r="O28" s="15">
        <v>110.72108</v>
      </c>
      <c r="P28" s="15">
        <v>57.621180000000003</v>
      </c>
      <c r="Q28" s="15">
        <v>101.36212</v>
      </c>
      <c r="R28" s="15">
        <v>90.213790000000003</v>
      </c>
      <c r="S28" s="15">
        <v>108.57848</v>
      </c>
    </row>
    <row r="29" spans="1:19" ht="14.4" x14ac:dyDescent="0.3">
      <c r="A29" s="4">
        <v>41579</v>
      </c>
      <c r="B29" s="15">
        <v>101.19192</v>
      </c>
      <c r="C29" s="15">
        <v>121.7479</v>
      </c>
      <c r="D29" s="15">
        <v>120.34397</v>
      </c>
      <c r="E29" s="15">
        <v>129.58129</v>
      </c>
      <c r="F29" s="15">
        <v>91.905590000000004</v>
      </c>
      <c r="G29" s="15">
        <v>85.408869999999993</v>
      </c>
      <c r="H29" s="15">
        <v>121.42317</v>
      </c>
      <c r="I29" s="15">
        <v>48.037869999999998</v>
      </c>
      <c r="J29" s="15">
        <v>149.22997000000001</v>
      </c>
      <c r="K29" s="15">
        <v>121.63881000000001</v>
      </c>
      <c r="L29" s="15">
        <v>133.22964999999999</v>
      </c>
      <c r="M29" s="15">
        <v>117.34948</v>
      </c>
      <c r="N29" s="15">
        <v>94.245580000000004</v>
      </c>
      <c r="O29" s="15">
        <v>103.95355000000001</v>
      </c>
      <c r="P29" s="15">
        <v>51.736440000000002</v>
      </c>
      <c r="Q29" s="15">
        <v>95.00318</v>
      </c>
      <c r="R29" s="15">
        <v>89.294740000000004</v>
      </c>
      <c r="S29" s="15">
        <v>103.0262</v>
      </c>
    </row>
    <row r="30" spans="1:19" ht="14.4" x14ac:dyDescent="0.3">
      <c r="A30" s="4">
        <v>41609</v>
      </c>
      <c r="B30" s="15">
        <v>107.58205</v>
      </c>
      <c r="C30" s="15">
        <v>132.78564</v>
      </c>
      <c r="D30" s="15">
        <v>131.60811000000001</v>
      </c>
      <c r="E30" s="15">
        <v>138.98891</v>
      </c>
      <c r="F30" s="15">
        <v>99.766739999999999</v>
      </c>
      <c r="G30" s="15">
        <v>93.891480000000001</v>
      </c>
      <c r="H30" s="15">
        <v>125.32674</v>
      </c>
      <c r="I30" s="15">
        <v>64.605009999999993</v>
      </c>
      <c r="J30" s="15">
        <v>149.96776</v>
      </c>
      <c r="K30" s="15">
        <v>131.98163</v>
      </c>
      <c r="L30" s="15">
        <v>154.08287000000001</v>
      </c>
      <c r="M30" s="15">
        <v>124.14981</v>
      </c>
      <c r="N30" s="15">
        <v>94.832300000000004</v>
      </c>
      <c r="O30" s="15">
        <v>103.07413</v>
      </c>
      <c r="P30" s="15">
        <v>54.933660000000003</v>
      </c>
      <c r="Q30" s="15">
        <v>86.519670000000005</v>
      </c>
      <c r="R30" s="15">
        <v>94.06156</v>
      </c>
      <c r="S30" s="15">
        <v>115.9367</v>
      </c>
    </row>
    <row r="31" spans="1:19" ht="14.4" x14ac:dyDescent="0.3">
      <c r="A31" s="4">
        <v>41640</v>
      </c>
      <c r="B31" s="15">
        <v>97.630660000000006</v>
      </c>
      <c r="C31" s="15">
        <v>125.74823000000001</v>
      </c>
      <c r="D31" s="15">
        <v>125.0564</v>
      </c>
      <c r="E31" s="15">
        <v>128.82199</v>
      </c>
      <c r="F31" s="15">
        <v>89.721230000000006</v>
      </c>
      <c r="G31" s="15">
        <v>85.763199999999998</v>
      </c>
      <c r="H31" s="15">
        <v>120.20482</v>
      </c>
      <c r="I31" s="15">
        <v>50.727910000000001</v>
      </c>
      <c r="J31" s="15">
        <v>121.32371000000001</v>
      </c>
      <c r="K31" s="15">
        <v>112.06854</v>
      </c>
      <c r="L31" s="15">
        <v>119.30009</v>
      </c>
      <c r="M31" s="15">
        <v>109.26682</v>
      </c>
      <c r="N31" s="15">
        <v>90.165750000000003</v>
      </c>
      <c r="O31" s="15">
        <v>95.414709999999999</v>
      </c>
      <c r="P31" s="15">
        <v>47.124310000000001</v>
      </c>
      <c r="Q31" s="15">
        <v>101.79512</v>
      </c>
      <c r="R31" s="15">
        <v>90.126720000000006</v>
      </c>
      <c r="S31" s="15">
        <v>104.45001000000001</v>
      </c>
    </row>
    <row r="32" spans="1:19" ht="14.4" x14ac:dyDescent="0.3">
      <c r="A32" s="4">
        <v>41671</v>
      </c>
      <c r="B32" s="15">
        <v>94.77919</v>
      </c>
      <c r="C32" s="15">
        <v>108.79476</v>
      </c>
      <c r="D32" s="15">
        <v>107.68340000000001</v>
      </c>
      <c r="E32" s="15">
        <v>114.8472</v>
      </c>
      <c r="F32" s="15">
        <v>86.607209999999995</v>
      </c>
      <c r="G32" s="15">
        <v>81.954160000000002</v>
      </c>
      <c r="H32" s="15">
        <v>119.3776</v>
      </c>
      <c r="I32" s="15">
        <v>41.949800000000003</v>
      </c>
      <c r="J32" s="15">
        <v>125.61713</v>
      </c>
      <c r="K32" s="15">
        <v>109.95158000000001</v>
      </c>
      <c r="L32" s="15">
        <v>112.68956</v>
      </c>
      <c r="M32" s="15">
        <v>108.6564</v>
      </c>
      <c r="N32" s="15">
        <v>89.80444</v>
      </c>
      <c r="O32" s="15">
        <v>96.759339999999995</v>
      </c>
      <c r="P32" s="15">
        <v>48.43477</v>
      </c>
      <c r="Q32" s="15">
        <v>112.93813</v>
      </c>
      <c r="R32" s="15">
        <v>83.646609999999995</v>
      </c>
      <c r="S32" s="15">
        <v>99.91234</v>
      </c>
    </row>
    <row r="33" spans="1:19" ht="14.4" x14ac:dyDescent="0.3">
      <c r="A33" s="4">
        <v>41699</v>
      </c>
      <c r="B33" s="15">
        <v>98.554590000000005</v>
      </c>
      <c r="C33" s="15">
        <v>115.74303</v>
      </c>
      <c r="D33" s="15">
        <v>114.75852</v>
      </c>
      <c r="E33" s="15">
        <v>120.87296000000001</v>
      </c>
      <c r="F33" s="15">
        <v>91.364329999999995</v>
      </c>
      <c r="G33" s="15">
        <v>86.640699999999995</v>
      </c>
      <c r="H33" s="15">
        <v>124.19898999999999</v>
      </c>
      <c r="I33" s="15">
        <v>47.248860000000001</v>
      </c>
      <c r="J33" s="15">
        <v>130.62694999999999</v>
      </c>
      <c r="K33" s="15">
        <v>114.65709</v>
      </c>
      <c r="L33" s="15">
        <v>113.10155</v>
      </c>
      <c r="M33" s="15">
        <v>114.77802</v>
      </c>
      <c r="N33" s="15">
        <v>91.923410000000004</v>
      </c>
      <c r="O33" s="15">
        <v>103.12083</v>
      </c>
      <c r="P33" s="15">
        <v>56.48751</v>
      </c>
      <c r="Q33" s="15">
        <v>92.80395</v>
      </c>
      <c r="R33" s="15">
        <v>82.801779999999994</v>
      </c>
      <c r="S33" s="15">
        <v>99.743080000000006</v>
      </c>
    </row>
    <row r="34" spans="1:19" ht="14.4" x14ac:dyDescent="0.3">
      <c r="A34" s="4">
        <v>41730</v>
      </c>
      <c r="B34" s="15">
        <v>98.575109999999995</v>
      </c>
      <c r="C34" s="15">
        <v>112.14489</v>
      </c>
      <c r="D34" s="15">
        <v>110.23201</v>
      </c>
      <c r="E34" s="15">
        <v>123.46069</v>
      </c>
      <c r="F34" s="15">
        <v>89.486189999999993</v>
      </c>
      <c r="G34" s="15">
        <v>83.924940000000007</v>
      </c>
      <c r="H34" s="15">
        <v>121.67905</v>
      </c>
      <c r="I34" s="15">
        <v>43.78192</v>
      </c>
      <c r="J34" s="15">
        <v>137.49134000000001</v>
      </c>
      <c r="K34" s="15">
        <v>114.61832</v>
      </c>
      <c r="L34" s="15">
        <v>117.04078</v>
      </c>
      <c r="M34" s="15">
        <v>113.41222</v>
      </c>
      <c r="N34" s="15">
        <v>93.541120000000006</v>
      </c>
      <c r="O34" s="15">
        <v>101.62179</v>
      </c>
      <c r="P34" s="15">
        <v>55.57837</v>
      </c>
      <c r="Q34" s="15">
        <v>97.080449999999999</v>
      </c>
      <c r="R34" s="15">
        <v>89.660730000000001</v>
      </c>
      <c r="S34" s="15">
        <v>107.55127</v>
      </c>
    </row>
    <row r="35" spans="1:19" ht="14.4" x14ac:dyDescent="0.3">
      <c r="A35" s="4">
        <v>41760</v>
      </c>
      <c r="B35" s="15">
        <v>100.64206</v>
      </c>
      <c r="C35" s="15">
        <v>113.3066</v>
      </c>
      <c r="D35" s="15">
        <v>111.00203</v>
      </c>
      <c r="E35" s="15">
        <v>127.20023</v>
      </c>
      <c r="F35" s="15">
        <v>91.409760000000006</v>
      </c>
      <c r="G35" s="15">
        <v>85.026110000000003</v>
      </c>
      <c r="H35" s="15">
        <v>121.5369</v>
      </c>
      <c r="I35" s="15">
        <v>46.871090000000002</v>
      </c>
      <c r="J35" s="15">
        <v>147.62775999999999</v>
      </c>
      <c r="K35" s="15">
        <v>116.8005</v>
      </c>
      <c r="L35" s="15">
        <v>124.08586</v>
      </c>
      <c r="M35" s="15">
        <v>113.9644</v>
      </c>
      <c r="N35" s="15">
        <v>96.744879999999995</v>
      </c>
      <c r="O35" s="15">
        <v>105.67341999999999</v>
      </c>
      <c r="P35" s="15">
        <v>51.721870000000003</v>
      </c>
      <c r="Q35" s="15">
        <v>117.15002</v>
      </c>
      <c r="R35" s="15">
        <v>88.882459999999995</v>
      </c>
      <c r="S35" s="15">
        <v>103.66153</v>
      </c>
    </row>
    <row r="36" spans="1:19" ht="14.4" x14ac:dyDescent="0.3">
      <c r="A36" s="4">
        <v>41791</v>
      </c>
      <c r="B36" s="15">
        <v>98.270290000000003</v>
      </c>
      <c r="C36" s="15">
        <v>105.18505</v>
      </c>
      <c r="D36" s="15">
        <v>103.45072</v>
      </c>
      <c r="E36" s="15">
        <v>115.4027</v>
      </c>
      <c r="F36" s="15">
        <v>93.422389999999993</v>
      </c>
      <c r="G36" s="15">
        <v>86.362430000000003</v>
      </c>
      <c r="H36" s="15">
        <v>119.98546</v>
      </c>
      <c r="I36" s="15">
        <v>52.614330000000002</v>
      </c>
      <c r="J36" s="15">
        <v>156.3518</v>
      </c>
      <c r="K36" s="15">
        <v>114.35296</v>
      </c>
      <c r="L36" s="15">
        <v>121.14943</v>
      </c>
      <c r="M36" s="15">
        <v>111.68848</v>
      </c>
      <c r="N36" s="15">
        <v>89.915980000000005</v>
      </c>
      <c r="O36" s="15">
        <v>98.61063</v>
      </c>
      <c r="P36" s="15">
        <v>52.384729999999998</v>
      </c>
      <c r="Q36" s="15">
        <v>92.043400000000005</v>
      </c>
      <c r="R36" s="15">
        <v>85.150270000000006</v>
      </c>
      <c r="S36" s="15">
        <v>102.1163</v>
      </c>
    </row>
    <row r="37" spans="1:19" ht="14.4" x14ac:dyDescent="0.3">
      <c r="A37" s="4">
        <v>41821</v>
      </c>
      <c r="B37" s="15">
        <v>101.36623</v>
      </c>
      <c r="C37" s="15">
        <v>109.74503</v>
      </c>
      <c r="D37" s="15">
        <v>108.20081</v>
      </c>
      <c r="E37" s="15">
        <v>118.65015</v>
      </c>
      <c r="F37" s="15">
        <v>90.300200000000004</v>
      </c>
      <c r="G37" s="15">
        <v>85.507320000000007</v>
      </c>
      <c r="H37" s="15">
        <v>122.5672</v>
      </c>
      <c r="I37" s="15">
        <v>46.641060000000003</v>
      </c>
      <c r="J37" s="15">
        <v>130.37506999999999</v>
      </c>
      <c r="K37" s="15">
        <v>118.4748</v>
      </c>
      <c r="L37" s="15">
        <v>120.39139</v>
      </c>
      <c r="M37" s="15">
        <v>117.42408</v>
      </c>
      <c r="N37" s="15">
        <v>100.03606000000001</v>
      </c>
      <c r="O37" s="15">
        <v>106.47432000000001</v>
      </c>
      <c r="P37" s="15">
        <v>53.880980000000001</v>
      </c>
      <c r="Q37" s="15">
        <v>138.43625</v>
      </c>
      <c r="R37" s="15">
        <v>92.300319999999999</v>
      </c>
      <c r="S37" s="15">
        <v>103.21561</v>
      </c>
    </row>
    <row r="38" spans="1:19" ht="14.4" x14ac:dyDescent="0.3">
      <c r="A38" s="4">
        <v>41852</v>
      </c>
      <c r="B38" s="15">
        <v>100.76381000000001</v>
      </c>
      <c r="C38" s="15">
        <v>115.85093999999999</v>
      </c>
      <c r="D38" s="15">
        <v>114.95753999999999</v>
      </c>
      <c r="E38" s="15">
        <v>120.37685</v>
      </c>
      <c r="F38" s="15">
        <v>90.212729999999993</v>
      </c>
      <c r="G38" s="15">
        <v>85.54119</v>
      </c>
      <c r="H38" s="15">
        <v>122.09075</v>
      </c>
      <c r="I38" s="15">
        <v>47.418849999999999</v>
      </c>
      <c r="J38" s="15">
        <v>129.05662000000001</v>
      </c>
      <c r="K38" s="15">
        <v>115.87853</v>
      </c>
      <c r="L38" s="15">
        <v>118.70202999999999</v>
      </c>
      <c r="M38" s="15">
        <v>114.53425</v>
      </c>
      <c r="N38" s="15">
        <v>98.066180000000003</v>
      </c>
      <c r="O38" s="15">
        <v>105.96871</v>
      </c>
      <c r="P38" s="15">
        <v>54.448650000000001</v>
      </c>
      <c r="Q38" s="15">
        <v>121.8455</v>
      </c>
      <c r="R38" s="15">
        <v>90.843900000000005</v>
      </c>
      <c r="S38" s="15">
        <v>107.09969</v>
      </c>
    </row>
    <row r="39" spans="1:19" ht="14.4" x14ac:dyDescent="0.3">
      <c r="A39" s="4">
        <v>41883</v>
      </c>
      <c r="B39" s="15">
        <v>101.9635</v>
      </c>
      <c r="C39" s="15">
        <v>110.23806</v>
      </c>
      <c r="D39" s="15">
        <v>108.10077</v>
      </c>
      <c r="E39" s="15">
        <v>123.06151</v>
      </c>
      <c r="F39" s="15">
        <v>93.023769999999999</v>
      </c>
      <c r="G39" s="15">
        <v>88.683850000000007</v>
      </c>
      <c r="H39" s="15">
        <v>124.99614</v>
      </c>
      <c r="I39" s="15">
        <v>51.446219999999997</v>
      </c>
      <c r="J39" s="15">
        <v>128.20274000000001</v>
      </c>
      <c r="K39" s="15">
        <v>119.05839</v>
      </c>
      <c r="L39" s="15">
        <v>123.91237</v>
      </c>
      <c r="M39" s="15">
        <v>117.02564</v>
      </c>
      <c r="N39" s="15">
        <v>97.597909999999999</v>
      </c>
      <c r="O39" s="15">
        <v>107.18979</v>
      </c>
      <c r="P39" s="15">
        <v>56.299289999999999</v>
      </c>
      <c r="Q39" s="15">
        <v>113.55701999999999</v>
      </c>
      <c r="R39" s="15">
        <v>88.913589999999999</v>
      </c>
      <c r="S39" s="15">
        <v>106.49545000000001</v>
      </c>
    </row>
    <row r="40" spans="1:19" ht="14.4" x14ac:dyDescent="0.3">
      <c r="A40" s="4">
        <v>41913</v>
      </c>
      <c r="B40" s="15">
        <v>104.23927</v>
      </c>
      <c r="C40" s="15">
        <v>116.49804</v>
      </c>
      <c r="D40" s="15">
        <v>115.21351</v>
      </c>
      <c r="E40" s="15">
        <v>123.60419</v>
      </c>
      <c r="F40" s="15">
        <v>94.42577</v>
      </c>
      <c r="G40" s="15">
        <v>89.071860000000001</v>
      </c>
      <c r="H40" s="15">
        <v>127.91067</v>
      </c>
      <c r="I40" s="15">
        <v>48.246920000000003</v>
      </c>
      <c r="J40" s="15">
        <v>139.82628</v>
      </c>
      <c r="K40" s="15">
        <v>122.52574</v>
      </c>
      <c r="L40" s="15">
        <v>124.03497</v>
      </c>
      <c r="M40" s="15">
        <v>121.59686000000001</v>
      </c>
      <c r="N40" s="15">
        <v>99.225030000000004</v>
      </c>
      <c r="O40" s="15">
        <v>110.21589</v>
      </c>
      <c r="P40" s="15">
        <v>59.92483</v>
      </c>
      <c r="Q40" s="15">
        <v>102.67421</v>
      </c>
      <c r="R40" s="15">
        <v>90.855940000000004</v>
      </c>
      <c r="S40" s="15">
        <v>111.32777</v>
      </c>
    </row>
    <row r="41" spans="1:19" ht="14.4" x14ac:dyDescent="0.3">
      <c r="A41" s="4">
        <v>41944</v>
      </c>
      <c r="B41" s="15">
        <v>102.23443</v>
      </c>
      <c r="C41" s="15">
        <v>115.31662</v>
      </c>
      <c r="D41" s="15">
        <v>113.90066</v>
      </c>
      <c r="E41" s="15">
        <v>123.30656</v>
      </c>
      <c r="F41" s="15">
        <v>94.868930000000006</v>
      </c>
      <c r="G41" s="15">
        <v>88.957260000000005</v>
      </c>
      <c r="H41" s="15">
        <v>125.30911</v>
      </c>
      <c r="I41" s="15">
        <v>51.709530000000001</v>
      </c>
      <c r="J41" s="15">
        <v>145.92422999999999</v>
      </c>
      <c r="K41" s="15">
        <v>119.96576</v>
      </c>
      <c r="L41" s="15">
        <v>125.67492</v>
      </c>
      <c r="M41" s="15">
        <v>117.64454000000001</v>
      </c>
      <c r="N41" s="15">
        <v>95.863249999999994</v>
      </c>
      <c r="O41" s="15">
        <v>104.65924</v>
      </c>
      <c r="P41" s="15">
        <v>60.079259999999998</v>
      </c>
      <c r="Q41" s="15">
        <v>106.71326999999999</v>
      </c>
      <c r="R41" s="15">
        <v>88.545010000000005</v>
      </c>
      <c r="S41" s="15">
        <v>100.96921</v>
      </c>
    </row>
    <row r="42" spans="1:19" ht="14.4" x14ac:dyDescent="0.3">
      <c r="A42" s="4">
        <v>41974</v>
      </c>
      <c r="B42" s="15">
        <v>108.13736</v>
      </c>
      <c r="C42" s="15">
        <v>130.87142</v>
      </c>
      <c r="D42" s="15">
        <v>127.76138</v>
      </c>
      <c r="E42" s="15">
        <v>149.88451000000001</v>
      </c>
      <c r="F42" s="15">
        <v>99.860500000000002</v>
      </c>
      <c r="G42" s="15">
        <v>94.413730000000001</v>
      </c>
      <c r="H42" s="15">
        <v>127.18606</v>
      </c>
      <c r="I42" s="15">
        <v>63.2834</v>
      </c>
      <c r="J42" s="15">
        <v>145.67452</v>
      </c>
      <c r="K42" s="15">
        <v>135.69248999999999</v>
      </c>
      <c r="L42" s="15">
        <v>152.22206</v>
      </c>
      <c r="M42" s="15">
        <v>129.70666</v>
      </c>
      <c r="N42" s="15">
        <v>95.744810000000001</v>
      </c>
      <c r="O42" s="15">
        <v>105.32736</v>
      </c>
      <c r="P42" s="15">
        <v>69.353899999999996</v>
      </c>
      <c r="Q42" s="15">
        <v>82.897199999999998</v>
      </c>
      <c r="R42" s="15">
        <v>90.885999999999996</v>
      </c>
      <c r="S42" s="15">
        <v>110.44479</v>
      </c>
    </row>
    <row r="43" spans="1:19" ht="14.4" x14ac:dyDescent="0.3">
      <c r="A43" s="4">
        <v>42005</v>
      </c>
      <c r="B43" s="15">
        <v>94.603790000000004</v>
      </c>
      <c r="C43" s="15">
        <v>123.54358000000001</v>
      </c>
      <c r="D43" s="15">
        <v>122.51860000000001</v>
      </c>
      <c r="E43" s="15">
        <v>128.84806</v>
      </c>
      <c r="F43" s="15">
        <v>89.912869999999998</v>
      </c>
      <c r="G43" s="15">
        <v>86.291150000000002</v>
      </c>
      <c r="H43" s="15">
        <v>122.72342999999999</v>
      </c>
      <c r="I43" s="15">
        <v>48.467680000000001</v>
      </c>
      <c r="J43" s="15">
        <v>118.06058</v>
      </c>
      <c r="K43" s="15">
        <v>109.41358</v>
      </c>
      <c r="L43" s="15">
        <v>102.30803</v>
      </c>
      <c r="M43" s="15">
        <v>111.40437</v>
      </c>
      <c r="N43" s="15">
        <v>84.020399999999995</v>
      </c>
      <c r="O43" s="15">
        <v>90.653980000000004</v>
      </c>
      <c r="P43" s="15">
        <v>54.04674</v>
      </c>
      <c r="Q43" s="15">
        <v>85.964650000000006</v>
      </c>
      <c r="R43" s="15">
        <v>81.001689999999996</v>
      </c>
      <c r="S43" s="15">
        <v>95.612750000000005</v>
      </c>
    </row>
    <row r="44" spans="1:19" ht="14.4" x14ac:dyDescent="0.3">
      <c r="A44" s="4">
        <v>42036</v>
      </c>
      <c r="B44" s="15">
        <v>91.125579999999999</v>
      </c>
      <c r="C44" s="15">
        <v>105.96728</v>
      </c>
      <c r="D44" s="15">
        <v>104.14433</v>
      </c>
      <c r="E44" s="15">
        <v>116.76184000000001</v>
      </c>
      <c r="F44" s="15">
        <v>89.493880000000004</v>
      </c>
      <c r="G44" s="15">
        <v>85.828959999999995</v>
      </c>
      <c r="H44" s="15">
        <v>121.96271</v>
      </c>
      <c r="I44" s="15">
        <v>48.357599999999998</v>
      </c>
      <c r="J44" s="15">
        <v>118.12418</v>
      </c>
      <c r="K44" s="15">
        <v>105.45135000000001</v>
      </c>
      <c r="L44" s="15">
        <v>96.883480000000006</v>
      </c>
      <c r="M44" s="15">
        <v>107.94376</v>
      </c>
      <c r="N44" s="15">
        <v>79.450559999999996</v>
      </c>
      <c r="O44" s="15">
        <v>83.76258</v>
      </c>
      <c r="P44" s="15">
        <v>54.330570000000002</v>
      </c>
      <c r="Q44" s="15">
        <v>90.644080000000002</v>
      </c>
      <c r="R44" s="15">
        <v>76.917940000000002</v>
      </c>
      <c r="S44" s="15">
        <v>91.45823</v>
      </c>
    </row>
    <row r="45" spans="1:19" ht="14.4" x14ac:dyDescent="0.3">
      <c r="A45" s="4">
        <v>42064</v>
      </c>
      <c r="B45" s="15">
        <v>100.82026999999999</v>
      </c>
      <c r="C45" s="15">
        <v>109.39818</v>
      </c>
      <c r="D45" s="15">
        <v>106.53178</v>
      </c>
      <c r="E45" s="15">
        <v>127.05596</v>
      </c>
      <c r="F45" s="15">
        <v>96.144490000000005</v>
      </c>
      <c r="G45" s="15">
        <v>91.532589999999999</v>
      </c>
      <c r="H45" s="15">
        <v>127.87365</v>
      </c>
      <c r="I45" s="15">
        <v>54.744230000000002</v>
      </c>
      <c r="J45" s="15">
        <v>133.79489000000001</v>
      </c>
      <c r="K45" s="15">
        <v>115.69394</v>
      </c>
      <c r="L45" s="15">
        <v>110.84557</v>
      </c>
      <c r="M45" s="15">
        <v>116.90985999999999</v>
      </c>
      <c r="N45" s="15">
        <v>93.731110000000001</v>
      </c>
      <c r="O45" s="15">
        <v>99.189539999999994</v>
      </c>
      <c r="P45" s="15">
        <v>66.722279999999998</v>
      </c>
      <c r="Q45" s="15">
        <v>111.50727000000001</v>
      </c>
      <c r="R45" s="15">
        <v>88.408810000000003</v>
      </c>
      <c r="S45" s="15">
        <v>97.058310000000006</v>
      </c>
    </row>
    <row r="46" spans="1:19" ht="14.4" x14ac:dyDescent="0.3">
      <c r="A46" s="4">
        <v>42095</v>
      </c>
      <c r="B46" s="15">
        <v>95.752849999999995</v>
      </c>
      <c r="C46" s="15">
        <v>104.60016</v>
      </c>
      <c r="D46" s="15">
        <v>102.71352</v>
      </c>
      <c r="E46" s="15">
        <v>115.83256</v>
      </c>
      <c r="F46" s="15">
        <v>90.39958</v>
      </c>
      <c r="G46" s="15">
        <v>85.923100000000005</v>
      </c>
      <c r="H46" s="15">
        <v>123.31780999999999</v>
      </c>
      <c r="I46" s="15">
        <v>46.644199999999998</v>
      </c>
      <c r="J46" s="15">
        <v>127.23214</v>
      </c>
      <c r="K46" s="15">
        <v>113.20108</v>
      </c>
      <c r="L46" s="15">
        <v>105.19304</v>
      </c>
      <c r="M46" s="15">
        <v>115.47981</v>
      </c>
      <c r="N46" s="15">
        <v>87.622709999999998</v>
      </c>
      <c r="O46" s="15">
        <v>91.369990000000001</v>
      </c>
      <c r="P46" s="15">
        <v>63.658270000000002</v>
      </c>
      <c r="Q46" s="15">
        <v>106.79208</v>
      </c>
      <c r="R46" s="15">
        <v>84.042969999999997</v>
      </c>
      <c r="S46" s="15">
        <v>96.884979999999999</v>
      </c>
    </row>
    <row r="47" spans="1:19" ht="14.4" x14ac:dyDescent="0.3">
      <c r="A47" s="4">
        <v>42125</v>
      </c>
      <c r="B47" s="15">
        <v>97.48066</v>
      </c>
      <c r="C47" s="15">
        <v>103.11359</v>
      </c>
      <c r="D47" s="15">
        <v>100.80517</v>
      </c>
      <c r="E47" s="15">
        <v>117.15456</v>
      </c>
      <c r="F47" s="15">
        <v>91.825649999999996</v>
      </c>
      <c r="G47" s="15">
        <v>87.00318</v>
      </c>
      <c r="H47" s="15">
        <v>123.00451</v>
      </c>
      <c r="I47" s="15">
        <v>49.925690000000003</v>
      </c>
      <c r="J47" s="15">
        <v>132.05270999999999</v>
      </c>
      <c r="K47" s="15">
        <v>114.00776999999999</v>
      </c>
      <c r="L47" s="15">
        <v>110.30061000000001</v>
      </c>
      <c r="M47" s="15">
        <v>114.84881</v>
      </c>
      <c r="N47" s="15">
        <v>90.994380000000007</v>
      </c>
      <c r="O47" s="15">
        <v>91.939629999999994</v>
      </c>
      <c r="P47" s="15">
        <v>63.737839999999998</v>
      </c>
      <c r="Q47" s="15">
        <v>135.36694</v>
      </c>
      <c r="R47" s="15">
        <v>86.765500000000003</v>
      </c>
      <c r="S47" s="15">
        <v>96.02758</v>
      </c>
    </row>
    <row r="48" spans="1:19" ht="14.4" x14ac:dyDescent="0.3">
      <c r="A48" s="4">
        <v>42156</v>
      </c>
      <c r="B48" s="15">
        <v>96.081559999999996</v>
      </c>
      <c r="C48" s="15">
        <v>102.48842999999999</v>
      </c>
      <c r="D48" s="15">
        <v>100.63301</v>
      </c>
      <c r="E48" s="15">
        <v>113.53954</v>
      </c>
      <c r="F48" s="15">
        <v>92.650739999999999</v>
      </c>
      <c r="G48" s="15">
        <v>88.408919999999995</v>
      </c>
      <c r="H48" s="15">
        <v>122.34572</v>
      </c>
      <c r="I48" s="15">
        <v>54.559660000000001</v>
      </c>
      <c r="J48" s="15">
        <v>126.86417</v>
      </c>
      <c r="K48" s="15">
        <v>112.88484</v>
      </c>
      <c r="L48" s="15">
        <v>113.49128</v>
      </c>
      <c r="M48" s="15">
        <v>112.29062</v>
      </c>
      <c r="N48" s="15">
        <v>86.684179999999998</v>
      </c>
      <c r="O48" s="15">
        <v>91.305090000000007</v>
      </c>
      <c r="P48" s="15">
        <v>63.433950000000003</v>
      </c>
      <c r="Q48" s="15">
        <v>97.54813</v>
      </c>
      <c r="R48" s="15">
        <v>83.488479999999996</v>
      </c>
      <c r="S48" s="15">
        <v>94.75421</v>
      </c>
    </row>
    <row r="49" spans="1:19" ht="14.4" x14ac:dyDescent="0.3">
      <c r="A49" s="4">
        <v>42186</v>
      </c>
      <c r="B49" s="15">
        <v>97.080740000000006</v>
      </c>
      <c r="C49" s="15">
        <v>107.6793</v>
      </c>
      <c r="D49" s="15">
        <v>105.99160000000001</v>
      </c>
      <c r="E49" s="15">
        <v>117.55855</v>
      </c>
      <c r="F49" s="15">
        <v>90.113669999999999</v>
      </c>
      <c r="G49" s="15">
        <v>85.054389999999998</v>
      </c>
      <c r="H49" s="15">
        <v>121.52267000000001</v>
      </c>
      <c r="I49" s="15">
        <v>46.965730000000001</v>
      </c>
      <c r="J49" s="15">
        <v>132.92864</v>
      </c>
      <c r="K49" s="15">
        <v>113.90226</v>
      </c>
      <c r="L49" s="15">
        <v>111.85965</v>
      </c>
      <c r="M49" s="15">
        <v>114.18832</v>
      </c>
      <c r="N49" s="15">
        <v>91.576610000000002</v>
      </c>
      <c r="O49" s="15">
        <v>95.099580000000003</v>
      </c>
      <c r="P49" s="15">
        <v>66.933139999999995</v>
      </c>
      <c r="Q49" s="15">
        <v>113.17097</v>
      </c>
      <c r="R49" s="15">
        <v>88.031580000000005</v>
      </c>
      <c r="S49" s="15">
        <v>94.075410000000005</v>
      </c>
    </row>
    <row r="50" spans="1:19" ht="14.4" x14ac:dyDescent="0.3">
      <c r="A50" s="4">
        <v>42217</v>
      </c>
      <c r="B50" s="15">
        <v>97.223429999999993</v>
      </c>
      <c r="C50" s="15">
        <v>106.3361</v>
      </c>
      <c r="D50" s="15">
        <v>104.96818</v>
      </c>
      <c r="E50" s="15">
        <v>114.11551</v>
      </c>
      <c r="F50" s="15">
        <v>90.414699999999996</v>
      </c>
      <c r="G50" s="15">
        <v>85.087059999999994</v>
      </c>
      <c r="H50" s="15">
        <v>120.40438</v>
      </c>
      <c r="I50" s="15">
        <v>48.668669999999999</v>
      </c>
      <c r="J50" s="15">
        <v>135.94182000000001</v>
      </c>
      <c r="K50" s="15">
        <v>110.02291</v>
      </c>
      <c r="L50" s="15">
        <v>112.38472</v>
      </c>
      <c r="M50" s="15">
        <v>108.85299000000001</v>
      </c>
      <c r="N50" s="15">
        <v>93.805610000000001</v>
      </c>
      <c r="O50" s="15">
        <v>94.683980000000005</v>
      </c>
      <c r="P50" s="15">
        <v>65.838130000000007</v>
      </c>
      <c r="Q50" s="15">
        <v>143.06632999999999</v>
      </c>
      <c r="R50" s="15">
        <v>88.712230000000005</v>
      </c>
      <c r="S50" s="15">
        <v>93.651610000000005</v>
      </c>
    </row>
    <row r="51" spans="1:19" ht="14.4" x14ac:dyDescent="0.3">
      <c r="A51" s="4">
        <v>42248</v>
      </c>
      <c r="B51" s="15">
        <v>97.072699999999998</v>
      </c>
      <c r="C51" s="15">
        <v>102.87859</v>
      </c>
      <c r="D51" s="15">
        <v>101.46504</v>
      </c>
      <c r="E51" s="15">
        <v>111.00129</v>
      </c>
      <c r="F51" s="15">
        <v>92.420069999999996</v>
      </c>
      <c r="G51" s="15">
        <v>87.927959999999999</v>
      </c>
      <c r="H51" s="15">
        <v>121.94701000000001</v>
      </c>
      <c r="I51" s="15">
        <v>53.876860000000001</v>
      </c>
      <c r="J51" s="15">
        <v>129.2133</v>
      </c>
      <c r="K51" s="15">
        <v>109.3964</v>
      </c>
      <c r="L51" s="15">
        <v>104.28238</v>
      </c>
      <c r="M51" s="15">
        <v>110.72281</v>
      </c>
      <c r="N51" s="15">
        <v>91.362989999999996</v>
      </c>
      <c r="O51" s="15">
        <v>94.887249999999995</v>
      </c>
      <c r="P51" s="15">
        <v>70.584500000000006</v>
      </c>
      <c r="Q51" s="15">
        <v>118.67976</v>
      </c>
      <c r="R51" s="15">
        <v>85.552599999999998</v>
      </c>
      <c r="S51" s="15">
        <v>95.957920000000001</v>
      </c>
    </row>
    <row r="52" spans="1:19" ht="14.4" x14ac:dyDescent="0.3">
      <c r="A52" s="4">
        <v>42278</v>
      </c>
      <c r="B52" s="15">
        <v>98.164529999999999</v>
      </c>
      <c r="C52" s="15">
        <v>110.93342</v>
      </c>
      <c r="D52" s="15">
        <v>109.32032</v>
      </c>
      <c r="E52" s="15">
        <v>120.28017</v>
      </c>
      <c r="F52" s="15">
        <v>91.371639999999999</v>
      </c>
      <c r="G52" s="15">
        <v>85.950490000000002</v>
      </c>
      <c r="H52" s="15">
        <v>122.83732000000001</v>
      </c>
      <c r="I52" s="15">
        <v>47.410870000000003</v>
      </c>
      <c r="J52" s="15">
        <v>137.75989999999999</v>
      </c>
      <c r="K52" s="15">
        <v>113.59157999999999</v>
      </c>
      <c r="L52" s="15">
        <v>112.47802</v>
      </c>
      <c r="M52" s="15">
        <v>113.56876</v>
      </c>
      <c r="N52" s="15">
        <v>92.621619999999993</v>
      </c>
      <c r="O52" s="15">
        <v>96.385300000000001</v>
      </c>
      <c r="P52" s="15">
        <v>70.262450000000001</v>
      </c>
      <c r="Q52" s="15">
        <v>117.16741</v>
      </c>
      <c r="R52" s="15">
        <v>87.466449999999995</v>
      </c>
      <c r="S52" s="15">
        <v>95.960819999999998</v>
      </c>
    </row>
    <row r="53" spans="1:19" ht="14.4" x14ac:dyDescent="0.3">
      <c r="A53" s="4">
        <v>42309</v>
      </c>
      <c r="B53" s="15">
        <v>95.715459999999993</v>
      </c>
      <c r="C53" s="15">
        <v>107.75362</v>
      </c>
      <c r="D53" s="15">
        <v>105.68201000000001</v>
      </c>
      <c r="E53" s="15">
        <v>120.17222</v>
      </c>
      <c r="F53" s="15">
        <v>90.794179999999997</v>
      </c>
      <c r="G53" s="15">
        <v>85.180980000000005</v>
      </c>
      <c r="H53" s="15">
        <v>119.49628</v>
      </c>
      <c r="I53" s="15">
        <v>50.22804</v>
      </c>
      <c r="J53" s="15">
        <v>139.20132000000001</v>
      </c>
      <c r="K53" s="15">
        <v>111.98497</v>
      </c>
      <c r="L53" s="15">
        <v>116.67453999999999</v>
      </c>
      <c r="M53" s="15">
        <v>110.03162</v>
      </c>
      <c r="N53" s="15">
        <v>87.756450000000001</v>
      </c>
      <c r="O53" s="15">
        <v>89.714359999999999</v>
      </c>
      <c r="P53" s="15">
        <v>69.458100000000002</v>
      </c>
      <c r="Q53" s="15">
        <v>118.77368</v>
      </c>
      <c r="R53" s="15">
        <v>83.061210000000003</v>
      </c>
      <c r="S53" s="15">
        <v>93.229190000000003</v>
      </c>
    </row>
    <row r="54" spans="1:19" ht="14.4" x14ac:dyDescent="0.3">
      <c r="A54" s="4">
        <v>42339</v>
      </c>
      <c r="B54" s="15">
        <v>102.69431</v>
      </c>
      <c r="C54" s="15">
        <v>121.32942</v>
      </c>
      <c r="D54" s="15">
        <v>120.1626</v>
      </c>
      <c r="E54" s="15">
        <v>127.5989</v>
      </c>
      <c r="F54" s="15">
        <v>99.481160000000003</v>
      </c>
      <c r="G54" s="15">
        <v>94.16001</v>
      </c>
      <c r="H54" s="15">
        <v>123.1498</v>
      </c>
      <c r="I54" s="15">
        <v>68.456770000000006</v>
      </c>
      <c r="J54" s="15">
        <v>144.04904999999999</v>
      </c>
      <c r="K54" s="15">
        <v>123.80345</v>
      </c>
      <c r="L54" s="15">
        <v>133.25693999999999</v>
      </c>
      <c r="M54" s="15">
        <v>120.21969</v>
      </c>
      <c r="N54" s="15">
        <v>89.145300000000006</v>
      </c>
      <c r="O54" s="15">
        <v>93.176060000000007</v>
      </c>
      <c r="P54" s="15">
        <v>73.674130000000005</v>
      </c>
      <c r="Q54" s="15">
        <v>96.432990000000004</v>
      </c>
      <c r="R54" s="15">
        <v>86.20232</v>
      </c>
      <c r="S54" s="15">
        <v>99.104069999999993</v>
      </c>
    </row>
    <row r="55" spans="1:19" ht="14.4" x14ac:dyDescent="0.3">
      <c r="A55" s="4">
        <v>42370</v>
      </c>
      <c r="B55" s="15">
        <v>89.875209999999996</v>
      </c>
      <c r="C55" s="15">
        <v>118.42319000000001</v>
      </c>
      <c r="D55" s="15">
        <v>118.89995999999999</v>
      </c>
      <c r="E55" s="15">
        <v>113.85223999999999</v>
      </c>
      <c r="F55" s="15">
        <v>88.052480000000003</v>
      </c>
      <c r="G55" s="15">
        <v>84.107230000000001</v>
      </c>
      <c r="H55" s="15">
        <v>119.0318</v>
      </c>
      <c r="I55" s="15">
        <v>48.088050000000003</v>
      </c>
      <c r="J55" s="15">
        <v>119.6888</v>
      </c>
      <c r="K55" s="15">
        <v>99.451949999999997</v>
      </c>
      <c r="L55" s="15">
        <v>87.372919999999993</v>
      </c>
      <c r="M55" s="15">
        <v>103.13661999999999</v>
      </c>
      <c r="N55" s="15">
        <v>79.121780000000001</v>
      </c>
      <c r="O55" s="15">
        <v>79.680809999999994</v>
      </c>
      <c r="P55" s="15">
        <v>57.581650000000003</v>
      </c>
      <c r="Q55" s="15">
        <v>107.08896</v>
      </c>
      <c r="R55" s="15">
        <v>78.042050000000003</v>
      </c>
      <c r="S55" s="15">
        <v>88.021780000000007</v>
      </c>
    </row>
    <row r="56" spans="1:19" ht="14.4" x14ac:dyDescent="0.3">
      <c r="A56" s="4">
        <v>42401</v>
      </c>
      <c r="B56" s="15">
        <v>87.590249999999997</v>
      </c>
      <c r="C56" s="15">
        <v>104.52594999999999</v>
      </c>
      <c r="D56" s="15">
        <v>101.35729000000001</v>
      </c>
      <c r="E56" s="15">
        <v>124.24203</v>
      </c>
      <c r="F56" s="15">
        <v>84.938069999999996</v>
      </c>
      <c r="G56" s="15">
        <v>81.903750000000002</v>
      </c>
      <c r="H56" s="15">
        <v>117.37958</v>
      </c>
      <c r="I56" s="15">
        <v>44.70758</v>
      </c>
      <c r="J56" s="15">
        <v>107.57435</v>
      </c>
      <c r="K56" s="15">
        <v>100.94571999999999</v>
      </c>
      <c r="L56" s="15">
        <v>97.371579999999994</v>
      </c>
      <c r="M56" s="15">
        <v>101.78773</v>
      </c>
      <c r="N56" s="15">
        <v>77.819770000000005</v>
      </c>
      <c r="O56" s="15">
        <v>78.068299999999994</v>
      </c>
      <c r="P56" s="15">
        <v>60.675879999999999</v>
      </c>
      <c r="Q56" s="15">
        <v>103.53761</v>
      </c>
      <c r="R56" s="15">
        <v>76.829470000000001</v>
      </c>
      <c r="S56" s="15">
        <v>85.904430000000005</v>
      </c>
    </row>
    <row r="57" spans="1:19" ht="14.4" x14ac:dyDescent="0.3">
      <c r="A57" s="4">
        <v>42430</v>
      </c>
      <c r="B57" s="15">
        <v>94.868369999999999</v>
      </c>
      <c r="C57" s="15">
        <v>105.2465</v>
      </c>
      <c r="D57" s="15">
        <v>101.59211999999999</v>
      </c>
      <c r="E57" s="15">
        <v>128.16783000000001</v>
      </c>
      <c r="F57" s="15">
        <v>90.497439999999997</v>
      </c>
      <c r="G57" s="15">
        <v>86.637410000000003</v>
      </c>
      <c r="H57" s="15">
        <v>121.16481</v>
      </c>
      <c r="I57" s="15">
        <v>51.628689999999999</v>
      </c>
      <c r="J57" s="15">
        <v>121.02234</v>
      </c>
      <c r="K57" s="15">
        <v>107.81401</v>
      </c>
      <c r="L57" s="15">
        <v>101.20628000000001</v>
      </c>
      <c r="M57" s="15">
        <v>109.64427000000001</v>
      </c>
      <c r="N57" s="15">
        <v>86.982349999999997</v>
      </c>
      <c r="O57" s="15">
        <v>89.222999999999999</v>
      </c>
      <c r="P57" s="15">
        <v>65.096050000000005</v>
      </c>
      <c r="Q57" s="15">
        <v>113.08978</v>
      </c>
      <c r="R57" s="15">
        <v>83.782070000000004</v>
      </c>
      <c r="S57" s="15">
        <v>99.507549999999995</v>
      </c>
    </row>
    <row r="58" spans="1:19" ht="14.4" x14ac:dyDescent="0.3">
      <c r="A58" s="4">
        <v>42461</v>
      </c>
      <c r="B58" s="15">
        <v>91.180019999999999</v>
      </c>
      <c r="C58" s="15">
        <v>101.41495999999999</v>
      </c>
      <c r="D58" s="15">
        <v>99.497600000000006</v>
      </c>
      <c r="E58" s="15">
        <v>112.88874</v>
      </c>
      <c r="F58" s="15">
        <v>87.703710000000001</v>
      </c>
      <c r="G58" s="15">
        <v>83.832549999999998</v>
      </c>
      <c r="H58" s="15">
        <v>119.01833000000001</v>
      </c>
      <c r="I58" s="15">
        <v>47.388249999999999</v>
      </c>
      <c r="J58" s="15">
        <v>118.61747</v>
      </c>
      <c r="K58" s="15">
        <v>107.13748</v>
      </c>
      <c r="L58" s="15">
        <v>98.615870000000001</v>
      </c>
      <c r="M58" s="15">
        <v>109.60862</v>
      </c>
      <c r="N58" s="15">
        <v>81.280180000000001</v>
      </c>
      <c r="O58" s="15">
        <v>82.064220000000006</v>
      </c>
      <c r="P58" s="15">
        <v>61.808750000000003</v>
      </c>
      <c r="Q58" s="15">
        <v>106.6587</v>
      </c>
      <c r="R58" s="15">
        <v>80.061570000000003</v>
      </c>
      <c r="S58" s="15">
        <v>93.688289999999995</v>
      </c>
    </row>
    <row r="59" spans="1:19" ht="14.4" x14ac:dyDescent="0.3">
      <c r="A59" s="4">
        <v>42491</v>
      </c>
      <c r="B59" s="15">
        <v>91.578559999999996</v>
      </c>
      <c r="C59" s="15">
        <v>95.894480000000001</v>
      </c>
      <c r="D59" s="15">
        <v>94.106809999999996</v>
      </c>
      <c r="E59" s="15">
        <v>106.57613000000001</v>
      </c>
      <c r="F59" s="15">
        <v>89.42962</v>
      </c>
      <c r="G59" s="15">
        <v>84.966269999999994</v>
      </c>
      <c r="H59" s="15">
        <v>118.43814999999999</v>
      </c>
      <c r="I59" s="15">
        <v>51.196199999999997</v>
      </c>
      <c r="J59" s="15">
        <v>126.22358</v>
      </c>
      <c r="K59" s="15">
        <v>105.16628</v>
      </c>
      <c r="L59" s="15">
        <v>94.929019999999994</v>
      </c>
      <c r="M59" s="15">
        <v>108.21664</v>
      </c>
      <c r="N59" s="15">
        <v>82.754990000000006</v>
      </c>
      <c r="O59" s="15">
        <v>82.293080000000003</v>
      </c>
      <c r="P59" s="15">
        <v>62.238370000000003</v>
      </c>
      <c r="Q59" s="15">
        <v>114.88567999999999</v>
      </c>
      <c r="R59" s="15">
        <v>82.255859999999998</v>
      </c>
      <c r="S59" s="15">
        <v>90.072190000000006</v>
      </c>
    </row>
    <row r="60" spans="1:19" ht="14.4" x14ac:dyDescent="0.3">
      <c r="A60" s="4">
        <v>42522</v>
      </c>
      <c r="B60" s="15">
        <v>92.819820000000007</v>
      </c>
      <c r="C60" s="15">
        <v>94.816609999999997</v>
      </c>
      <c r="D60" s="15">
        <v>92.290459999999996</v>
      </c>
      <c r="E60" s="15">
        <v>110.39744</v>
      </c>
      <c r="F60" s="15">
        <v>91.143079999999998</v>
      </c>
      <c r="G60" s="15">
        <v>86.806430000000006</v>
      </c>
      <c r="H60" s="15">
        <v>119.3562</v>
      </c>
      <c r="I60" s="15">
        <v>54.687139999999999</v>
      </c>
      <c r="J60" s="15">
        <v>126.47387000000001</v>
      </c>
      <c r="K60" s="15">
        <v>106.25230999999999</v>
      </c>
      <c r="L60" s="15">
        <v>101.83123000000001</v>
      </c>
      <c r="M60" s="15">
        <v>107.35845999999999</v>
      </c>
      <c r="N60" s="15">
        <v>83.554730000000006</v>
      </c>
      <c r="O60" s="15">
        <v>83.654780000000002</v>
      </c>
      <c r="P60" s="15">
        <v>60.129460000000002</v>
      </c>
      <c r="Q60" s="15">
        <v>116.77687</v>
      </c>
      <c r="R60" s="15">
        <v>82.486099999999993</v>
      </c>
      <c r="S60" s="15">
        <v>92.718019999999996</v>
      </c>
    </row>
    <row r="61" spans="1:19" ht="14.4" x14ac:dyDescent="0.3">
      <c r="A61" s="4">
        <v>42552</v>
      </c>
      <c r="B61" s="15">
        <v>92.749139999999997</v>
      </c>
      <c r="C61" s="15">
        <v>105.31361</v>
      </c>
      <c r="D61" s="15">
        <v>102.74231</v>
      </c>
      <c r="E61" s="15">
        <v>121.06771999999999</v>
      </c>
      <c r="F61" s="15">
        <v>88.756280000000004</v>
      </c>
      <c r="G61" s="15">
        <v>84.243780000000001</v>
      </c>
      <c r="H61" s="15">
        <v>118.42662</v>
      </c>
      <c r="I61" s="15">
        <v>49.32094</v>
      </c>
      <c r="J61" s="15">
        <v>126.11863</v>
      </c>
      <c r="K61" s="15">
        <v>108.20851999999999</v>
      </c>
      <c r="L61" s="15">
        <v>94.755129999999994</v>
      </c>
      <c r="M61" s="15">
        <v>112.32132</v>
      </c>
      <c r="N61" s="15">
        <v>83.617410000000007</v>
      </c>
      <c r="O61" s="15">
        <v>84.095849999999999</v>
      </c>
      <c r="P61" s="15">
        <v>57.617579999999997</v>
      </c>
      <c r="Q61" s="15">
        <v>120.92746</v>
      </c>
      <c r="R61" s="15">
        <v>81.459320000000005</v>
      </c>
      <c r="S61" s="15">
        <v>93.313739999999996</v>
      </c>
    </row>
    <row r="62" spans="1:19" ht="14.4" x14ac:dyDescent="0.3">
      <c r="A62" s="4">
        <v>42583</v>
      </c>
      <c r="B62" s="15">
        <v>93.398920000000004</v>
      </c>
      <c r="C62" s="15">
        <v>101.9491</v>
      </c>
      <c r="D62" s="15">
        <v>99.316689999999994</v>
      </c>
      <c r="E62" s="15">
        <v>118.14776999999999</v>
      </c>
      <c r="F62" s="15">
        <v>90.217370000000003</v>
      </c>
      <c r="G62" s="15">
        <v>85.56447</v>
      </c>
      <c r="H62" s="15">
        <v>120.22275999999999</v>
      </c>
      <c r="I62" s="15">
        <v>50.181530000000002</v>
      </c>
      <c r="J62" s="15">
        <v>128.87033</v>
      </c>
      <c r="K62" s="15">
        <v>105.91784</v>
      </c>
      <c r="L62" s="15">
        <v>97.074060000000003</v>
      </c>
      <c r="M62" s="15">
        <v>108.50068</v>
      </c>
      <c r="N62" s="15">
        <v>85.391469999999998</v>
      </c>
      <c r="O62" s="15">
        <v>86.492419999999996</v>
      </c>
      <c r="P62" s="15">
        <v>59.757570000000001</v>
      </c>
      <c r="Q62" s="15">
        <v>118.57426</v>
      </c>
      <c r="R62" s="15">
        <v>83.159970000000001</v>
      </c>
      <c r="S62" s="15">
        <v>93.355029999999999</v>
      </c>
    </row>
    <row r="63" spans="1:19" ht="14.4" x14ac:dyDescent="0.3">
      <c r="A63" s="4">
        <v>42614</v>
      </c>
      <c r="B63" s="15">
        <v>92.340770000000006</v>
      </c>
      <c r="C63" s="15">
        <v>97.003309999999999</v>
      </c>
      <c r="D63" s="15">
        <v>95.295479999999998</v>
      </c>
      <c r="E63" s="15">
        <v>107.14341</v>
      </c>
      <c r="F63" s="15">
        <v>90.670249999999996</v>
      </c>
      <c r="G63" s="15">
        <v>87.679940000000002</v>
      </c>
      <c r="H63" s="15">
        <v>118.8524</v>
      </c>
      <c r="I63" s="15">
        <v>57.703200000000002</v>
      </c>
      <c r="J63" s="15">
        <v>112.29253</v>
      </c>
      <c r="K63" s="15">
        <v>105.26854</v>
      </c>
      <c r="L63" s="15">
        <v>92.451620000000005</v>
      </c>
      <c r="M63" s="15">
        <v>109.17919999999999</v>
      </c>
      <c r="N63" s="15">
        <v>83.098560000000006</v>
      </c>
      <c r="O63" s="15">
        <v>84.016490000000005</v>
      </c>
      <c r="P63" s="15">
        <v>56.193750000000001</v>
      </c>
      <c r="Q63" s="15">
        <v>115.98155</v>
      </c>
      <c r="R63" s="15">
        <v>81.470070000000007</v>
      </c>
      <c r="S63" s="15">
        <v>91.266480000000001</v>
      </c>
    </row>
    <row r="64" spans="1:19" ht="14.4" x14ac:dyDescent="0.3">
      <c r="A64" s="4">
        <v>42644</v>
      </c>
      <c r="B64" s="15">
        <v>90.688299999999998</v>
      </c>
      <c r="C64" s="15">
        <v>103.41034999999999</v>
      </c>
      <c r="D64" s="15">
        <v>102.41291</v>
      </c>
      <c r="E64" s="15">
        <v>108.77339000000001</v>
      </c>
      <c r="F64" s="15">
        <v>87.371759999999995</v>
      </c>
      <c r="G64" s="15">
        <v>83.487790000000004</v>
      </c>
      <c r="H64" s="15">
        <v>117.49078</v>
      </c>
      <c r="I64" s="15">
        <v>48.694780000000002</v>
      </c>
      <c r="J64" s="15">
        <v>118.44898999999999</v>
      </c>
      <c r="K64" s="15">
        <v>107.14033999999999</v>
      </c>
      <c r="L64" s="15">
        <v>91.797889999999995</v>
      </c>
      <c r="M64" s="15">
        <v>111.8871</v>
      </c>
      <c r="N64" s="15">
        <v>80.257220000000004</v>
      </c>
      <c r="O64" s="15">
        <v>81.288759999999996</v>
      </c>
      <c r="P64" s="15">
        <v>54.55583</v>
      </c>
      <c r="Q64" s="15">
        <v>112.40756</v>
      </c>
      <c r="R64" s="15">
        <v>78.27901</v>
      </c>
      <c r="S64" s="15">
        <v>91.650229999999993</v>
      </c>
    </row>
    <row r="65" spans="1:19" ht="14.4" x14ac:dyDescent="0.3">
      <c r="A65" s="4">
        <v>42675</v>
      </c>
      <c r="B65" s="15">
        <v>91.290040000000005</v>
      </c>
      <c r="C65" s="15">
        <v>101.67032</v>
      </c>
      <c r="D65" s="15">
        <v>100.49195</v>
      </c>
      <c r="E65" s="15">
        <v>108.25138</v>
      </c>
      <c r="F65" s="15">
        <v>88.061589999999995</v>
      </c>
      <c r="G65" s="15">
        <v>83.33896</v>
      </c>
      <c r="H65" s="15">
        <v>114.70782</v>
      </c>
      <c r="I65" s="15">
        <v>52.330120000000001</v>
      </c>
      <c r="J65" s="15">
        <v>127.6392</v>
      </c>
      <c r="K65" s="15">
        <v>107.97213000000001</v>
      </c>
      <c r="L65" s="15">
        <v>99.972759999999994</v>
      </c>
      <c r="M65" s="15">
        <v>110.26613</v>
      </c>
      <c r="N65" s="15">
        <v>80.839799999999997</v>
      </c>
      <c r="O65" s="15">
        <v>80.376859999999994</v>
      </c>
      <c r="P65" s="15">
        <v>54.668080000000003</v>
      </c>
      <c r="Q65" s="15">
        <v>119.19843</v>
      </c>
      <c r="R65" s="15">
        <v>79.989350000000002</v>
      </c>
      <c r="S65" s="15">
        <v>92.991209999999995</v>
      </c>
    </row>
    <row r="66" spans="1:19" ht="14.4" x14ac:dyDescent="0.3">
      <c r="A66" s="4">
        <v>42705</v>
      </c>
      <c r="B66" s="15">
        <v>96.825640000000007</v>
      </c>
      <c r="C66" s="15">
        <v>119.46545</v>
      </c>
      <c r="D66" s="15">
        <v>117.77213</v>
      </c>
      <c r="E66" s="15">
        <v>129.24092999999999</v>
      </c>
      <c r="F66" s="15">
        <v>92.993690000000001</v>
      </c>
      <c r="G66" s="15">
        <v>88.396069999999995</v>
      </c>
      <c r="H66" s="15">
        <v>116.30172</v>
      </c>
      <c r="I66" s="15">
        <v>63.267620000000001</v>
      </c>
      <c r="J66" s="15">
        <v>130.80842999999999</v>
      </c>
      <c r="K66" s="15">
        <v>117.79062</v>
      </c>
      <c r="L66" s="15">
        <v>121.04904000000001</v>
      </c>
      <c r="M66" s="15">
        <v>116.2946</v>
      </c>
      <c r="N66" s="15">
        <v>82.710470000000001</v>
      </c>
      <c r="O66" s="15">
        <v>84.863299999999995</v>
      </c>
      <c r="P66" s="15">
        <v>57.867179999999998</v>
      </c>
      <c r="Q66" s="15">
        <v>103.21805000000001</v>
      </c>
      <c r="R66" s="15">
        <v>81.576610000000002</v>
      </c>
      <c r="S66" s="15">
        <v>99.724789999999999</v>
      </c>
    </row>
    <row r="67" spans="1:19" ht="14.4" x14ac:dyDescent="0.3">
      <c r="A67" s="4">
        <v>42736</v>
      </c>
      <c r="B67" s="15">
        <v>86.702290000000005</v>
      </c>
      <c r="C67" s="15">
        <v>113.73218</v>
      </c>
      <c r="D67" s="15">
        <v>112.89017</v>
      </c>
      <c r="E67" s="15">
        <v>118.57717</v>
      </c>
      <c r="F67" s="15">
        <v>87.906670000000005</v>
      </c>
      <c r="G67" s="15">
        <v>85.046019999999999</v>
      </c>
      <c r="H67" s="15">
        <v>119.25614</v>
      </c>
      <c r="I67" s="15">
        <v>49.679499999999997</v>
      </c>
      <c r="J67" s="15">
        <v>112.18196</v>
      </c>
      <c r="K67" s="15">
        <v>92.728250000000003</v>
      </c>
      <c r="L67" s="15">
        <v>78.040800000000004</v>
      </c>
      <c r="M67" s="15">
        <v>98.865960000000001</v>
      </c>
      <c r="N67" s="15">
        <v>76.795940000000002</v>
      </c>
      <c r="O67" s="15">
        <v>76.699650000000005</v>
      </c>
      <c r="P67" s="15">
        <v>55.784489999999998</v>
      </c>
      <c r="Q67" s="15">
        <v>85.87988</v>
      </c>
      <c r="R67" s="15">
        <v>80.680930000000004</v>
      </c>
      <c r="S67" s="15">
        <v>82.985439999999997</v>
      </c>
    </row>
    <row r="68" spans="1:19" ht="14.4" x14ac:dyDescent="0.3">
      <c r="A68" s="4">
        <v>42767</v>
      </c>
      <c r="B68" s="15">
        <v>82.920879999999997</v>
      </c>
      <c r="C68" s="15">
        <v>97.497630000000001</v>
      </c>
      <c r="D68" s="15">
        <v>96.361080000000001</v>
      </c>
      <c r="E68" s="15">
        <v>104.03746</v>
      </c>
      <c r="F68" s="15">
        <v>85.332920000000001</v>
      </c>
      <c r="G68" s="15">
        <v>83.175690000000003</v>
      </c>
      <c r="H68" s="15">
        <v>116.97535000000001</v>
      </c>
      <c r="I68" s="15">
        <v>48.233510000000003</v>
      </c>
      <c r="J68" s="15">
        <v>103.63901</v>
      </c>
      <c r="K68" s="15">
        <v>89.651009999999999</v>
      </c>
      <c r="L68" s="15">
        <v>76.060400000000001</v>
      </c>
      <c r="M68" s="15">
        <v>95.330359999999999</v>
      </c>
      <c r="N68" s="15">
        <v>74.029759999999996</v>
      </c>
      <c r="O68" s="15">
        <v>73.820139999999995</v>
      </c>
      <c r="P68" s="15">
        <v>53.541640000000001</v>
      </c>
      <c r="Q68" s="15">
        <v>88.404589999999999</v>
      </c>
      <c r="R68" s="15">
        <v>76.550659999999993</v>
      </c>
      <c r="S68" s="15">
        <v>79.558899999999994</v>
      </c>
    </row>
    <row r="69" spans="1:19" ht="14.4" x14ac:dyDescent="0.3">
      <c r="A69" s="4">
        <v>42795</v>
      </c>
      <c r="B69" s="15">
        <v>89.890529999999998</v>
      </c>
      <c r="C69" s="15">
        <v>101.99355</v>
      </c>
      <c r="D69" s="15">
        <v>99.230959999999996</v>
      </c>
      <c r="E69" s="15">
        <v>117.88977</v>
      </c>
      <c r="F69" s="15">
        <v>88.646739999999994</v>
      </c>
      <c r="G69" s="15">
        <v>85.415490000000005</v>
      </c>
      <c r="H69" s="15">
        <v>119.25067</v>
      </c>
      <c r="I69" s="15">
        <v>50.436579999999999</v>
      </c>
      <c r="J69" s="15">
        <v>116.06695000000001</v>
      </c>
      <c r="K69" s="15">
        <v>96.987849999999995</v>
      </c>
      <c r="L69" s="15">
        <v>83.56662</v>
      </c>
      <c r="M69" s="15">
        <v>102.59641999999999</v>
      </c>
      <c r="N69" s="15">
        <v>85.313500000000005</v>
      </c>
      <c r="O69" s="15">
        <v>84.440520000000006</v>
      </c>
      <c r="P69" s="15">
        <v>65.695070000000001</v>
      </c>
      <c r="Q69" s="15">
        <v>102.51385999999999</v>
      </c>
      <c r="R69" s="15">
        <v>87.972679999999997</v>
      </c>
      <c r="S69" s="15">
        <v>84.844309999999993</v>
      </c>
    </row>
    <row r="70" spans="1:19" ht="14.4" x14ac:dyDescent="0.3">
      <c r="A70" s="4">
        <v>42826</v>
      </c>
      <c r="B70" s="15">
        <v>85.941890000000001</v>
      </c>
      <c r="C70" s="15">
        <v>98.061329999999998</v>
      </c>
      <c r="D70" s="15">
        <v>97.117379999999997</v>
      </c>
      <c r="E70" s="15">
        <v>103.49293</v>
      </c>
      <c r="F70" s="15">
        <v>85.462479999999999</v>
      </c>
      <c r="G70" s="15">
        <v>83.067920000000001</v>
      </c>
      <c r="H70" s="15">
        <v>116.81207999999999</v>
      </c>
      <c r="I70" s="15">
        <v>48.183120000000002</v>
      </c>
      <c r="J70" s="15">
        <v>105.78255</v>
      </c>
      <c r="K70" s="15">
        <v>94.890289999999993</v>
      </c>
      <c r="L70" s="15">
        <v>78.364149999999995</v>
      </c>
      <c r="M70" s="15">
        <v>101.79637</v>
      </c>
      <c r="N70" s="15">
        <v>80.060599999999994</v>
      </c>
      <c r="O70" s="15">
        <v>78.629440000000002</v>
      </c>
      <c r="P70" s="15">
        <v>73.877219999999994</v>
      </c>
      <c r="Q70" s="15">
        <v>85.35427</v>
      </c>
      <c r="R70" s="15">
        <v>82.925160000000005</v>
      </c>
      <c r="S70" s="15">
        <v>78.158280000000005</v>
      </c>
    </row>
    <row r="71" spans="1:19" ht="14.4" x14ac:dyDescent="0.3">
      <c r="A71" s="4">
        <v>42856</v>
      </c>
      <c r="B71" s="15">
        <v>89.814319999999995</v>
      </c>
      <c r="C71" s="15">
        <v>97.454939999999993</v>
      </c>
      <c r="D71" s="15">
        <v>96.162819999999996</v>
      </c>
      <c r="E71" s="15">
        <v>104.88994</v>
      </c>
      <c r="F71" s="15">
        <v>86.906869999999998</v>
      </c>
      <c r="G71" s="15">
        <v>84.183689999999999</v>
      </c>
      <c r="H71" s="15">
        <v>117.87217</v>
      </c>
      <c r="I71" s="15">
        <v>49.356439999999999</v>
      </c>
      <c r="J71" s="15">
        <v>110.01567</v>
      </c>
      <c r="K71" s="15">
        <v>99.574860000000001</v>
      </c>
      <c r="L71" s="15">
        <v>84.866590000000002</v>
      </c>
      <c r="M71" s="15">
        <v>105.72127</v>
      </c>
      <c r="N71" s="15">
        <v>86.338260000000005</v>
      </c>
      <c r="O71" s="15">
        <v>84.994470000000007</v>
      </c>
      <c r="P71" s="15">
        <v>72.393960000000007</v>
      </c>
      <c r="Q71" s="15">
        <v>94.793850000000006</v>
      </c>
      <c r="R71" s="15">
        <v>90.477329999999995</v>
      </c>
      <c r="S71" s="15">
        <v>84.511970000000005</v>
      </c>
    </row>
    <row r="72" spans="1:19" ht="14.4" x14ac:dyDescent="0.3">
      <c r="A72" s="4">
        <v>42887</v>
      </c>
      <c r="B72" s="15">
        <v>90.055490000000006</v>
      </c>
      <c r="C72" s="15">
        <v>98.772649999999999</v>
      </c>
      <c r="D72" s="15">
        <v>97.331829999999997</v>
      </c>
      <c r="E72" s="15">
        <v>107.06328999999999</v>
      </c>
      <c r="F72" s="15">
        <v>88.62021</v>
      </c>
      <c r="G72" s="15">
        <v>86.338840000000005</v>
      </c>
      <c r="H72" s="15">
        <v>112.76878000000001</v>
      </c>
      <c r="I72" s="15">
        <v>59.01549</v>
      </c>
      <c r="J72" s="15">
        <v>107.97982</v>
      </c>
      <c r="K72" s="15">
        <v>99.254890000000003</v>
      </c>
      <c r="L72" s="15">
        <v>87.130409999999998</v>
      </c>
      <c r="M72" s="15">
        <v>104.32156000000001</v>
      </c>
      <c r="N72" s="15">
        <v>85.312200000000004</v>
      </c>
      <c r="O72" s="15">
        <v>84.145020000000002</v>
      </c>
      <c r="P72" s="15">
        <v>73.478380000000001</v>
      </c>
      <c r="Q72" s="15">
        <v>86.727919999999997</v>
      </c>
      <c r="R72" s="15">
        <v>90.402370000000005</v>
      </c>
      <c r="S72" s="15">
        <v>84.254320000000007</v>
      </c>
    </row>
    <row r="73" spans="1:19" ht="14.4" x14ac:dyDescent="0.3">
      <c r="A73" s="4">
        <v>42917</v>
      </c>
      <c r="B73" s="15">
        <v>89.754670000000004</v>
      </c>
      <c r="C73" s="15">
        <v>106.91758</v>
      </c>
      <c r="D73" s="15">
        <v>106.44089</v>
      </c>
      <c r="E73" s="15">
        <v>109.66054</v>
      </c>
      <c r="F73" s="15">
        <v>85.138859999999994</v>
      </c>
      <c r="G73" s="15">
        <v>82.275930000000002</v>
      </c>
      <c r="H73" s="15">
        <v>112.50854</v>
      </c>
      <c r="I73" s="15">
        <v>51.021360000000001</v>
      </c>
      <c r="J73" s="15">
        <v>109.43353</v>
      </c>
      <c r="K73" s="15">
        <v>99.807860000000005</v>
      </c>
      <c r="L73" s="15">
        <v>82.123390000000001</v>
      </c>
      <c r="M73" s="15">
        <v>107.19799999999999</v>
      </c>
      <c r="N73" s="15">
        <v>86.108969999999999</v>
      </c>
      <c r="O73" s="15">
        <v>84.550640000000001</v>
      </c>
      <c r="P73" s="15">
        <v>71.387690000000006</v>
      </c>
      <c r="Q73" s="15">
        <v>99.093879999999999</v>
      </c>
      <c r="R73" s="15">
        <v>89.64049</v>
      </c>
      <c r="S73" s="15">
        <v>82.635249999999999</v>
      </c>
    </row>
    <row r="74" spans="1:19" ht="14.4" x14ac:dyDescent="0.3">
      <c r="A74" s="4">
        <v>42948</v>
      </c>
      <c r="B74" s="15">
        <v>91.012429999999995</v>
      </c>
      <c r="C74" s="15">
        <v>97.651079999999993</v>
      </c>
      <c r="D74" s="15">
        <v>95.734499999999997</v>
      </c>
      <c r="E74" s="15">
        <v>108.67928999999999</v>
      </c>
      <c r="F74" s="15">
        <v>87.103170000000006</v>
      </c>
      <c r="G74" s="15">
        <v>84.642309999999995</v>
      </c>
      <c r="H74" s="15">
        <v>114.15711</v>
      </c>
      <c r="I74" s="15">
        <v>54.129820000000002</v>
      </c>
      <c r="J74" s="15">
        <v>107.98586</v>
      </c>
      <c r="K74" s="15">
        <v>99.005369999999999</v>
      </c>
      <c r="L74" s="15">
        <v>83.749039999999994</v>
      </c>
      <c r="M74" s="15">
        <v>105.38082</v>
      </c>
      <c r="N74" s="15">
        <v>89.892759999999996</v>
      </c>
      <c r="O74" s="15">
        <v>88.16592</v>
      </c>
      <c r="P74" s="15">
        <v>76.220020000000005</v>
      </c>
      <c r="Q74" s="15">
        <v>103.90667999999999</v>
      </c>
      <c r="R74" s="15">
        <v>93.135040000000004</v>
      </c>
      <c r="S74" s="15">
        <v>85.282820000000001</v>
      </c>
    </row>
    <row r="75" spans="1:19" ht="14.4" x14ac:dyDescent="0.3">
      <c r="A75" s="4">
        <v>42979</v>
      </c>
      <c r="B75" s="15">
        <v>89.394850000000005</v>
      </c>
      <c r="C75" s="15">
        <v>101.44222000000001</v>
      </c>
      <c r="D75" s="15">
        <v>100.86443</v>
      </c>
      <c r="E75" s="15">
        <v>104.76692</v>
      </c>
      <c r="F75" s="15">
        <v>85.442589999999996</v>
      </c>
      <c r="G75" s="15">
        <v>82.990039999999993</v>
      </c>
      <c r="H75" s="15">
        <v>112.73372000000001</v>
      </c>
      <c r="I75" s="15">
        <v>52.240940000000002</v>
      </c>
      <c r="J75" s="15">
        <v>106.25475</v>
      </c>
      <c r="K75" s="15">
        <v>98.606629999999996</v>
      </c>
      <c r="L75" s="15">
        <v>85.926479999999998</v>
      </c>
      <c r="M75" s="15">
        <v>103.90552</v>
      </c>
      <c r="N75" s="15">
        <v>85.92944</v>
      </c>
      <c r="O75" s="15">
        <v>86.798169999999999</v>
      </c>
      <c r="P75" s="15">
        <v>74.155600000000007</v>
      </c>
      <c r="Q75" s="15">
        <v>84.493920000000003</v>
      </c>
      <c r="R75" s="15">
        <v>88.251019999999997</v>
      </c>
      <c r="S75" s="15">
        <v>86.031790000000001</v>
      </c>
    </row>
    <row r="76" spans="1:19" ht="14.4" x14ac:dyDescent="0.3">
      <c r="A76" s="4">
        <v>43009</v>
      </c>
      <c r="B76" s="15">
        <v>90.35642</v>
      </c>
      <c r="C76" s="15">
        <v>103.83502</v>
      </c>
      <c r="D76" s="15">
        <v>102.83581</v>
      </c>
      <c r="E76" s="15">
        <v>109.58456</v>
      </c>
      <c r="F76" s="15">
        <v>85.393720000000002</v>
      </c>
      <c r="G76" s="15">
        <v>82.018839999999997</v>
      </c>
      <c r="H76" s="15">
        <v>110.6409</v>
      </c>
      <c r="I76" s="15">
        <v>52.429270000000002</v>
      </c>
      <c r="J76" s="15">
        <v>114.03283999999999</v>
      </c>
      <c r="K76" s="15">
        <v>100.30302</v>
      </c>
      <c r="L76" s="15">
        <v>87.877520000000004</v>
      </c>
      <c r="M76" s="15">
        <v>105.49549</v>
      </c>
      <c r="N76" s="15">
        <v>87.136080000000007</v>
      </c>
      <c r="O76" s="15">
        <v>88.689629999999994</v>
      </c>
      <c r="P76" s="15">
        <v>74.351470000000006</v>
      </c>
      <c r="Q76" s="15">
        <v>83.502700000000004</v>
      </c>
      <c r="R76" s="15">
        <v>89.156689999999998</v>
      </c>
      <c r="S76" s="15">
        <v>87.064350000000005</v>
      </c>
    </row>
    <row r="77" spans="1:19" ht="14.4" x14ac:dyDescent="0.3">
      <c r="A77" s="4">
        <v>43040</v>
      </c>
      <c r="B77" s="15">
        <v>90.669960000000003</v>
      </c>
      <c r="C77" s="15">
        <v>103.16011</v>
      </c>
      <c r="D77" s="15">
        <v>102.54732</v>
      </c>
      <c r="E77" s="15">
        <v>106.68621</v>
      </c>
      <c r="F77" s="15">
        <v>87.379249999999999</v>
      </c>
      <c r="G77" s="15">
        <v>82.722219999999993</v>
      </c>
      <c r="H77" s="15">
        <v>111.39175</v>
      </c>
      <c r="I77" s="15">
        <v>53.083590000000001</v>
      </c>
      <c r="J77" s="15">
        <v>126.89852999999999</v>
      </c>
      <c r="K77" s="15">
        <v>101.58642</v>
      </c>
      <c r="L77" s="15">
        <v>90.822699999999998</v>
      </c>
      <c r="M77" s="15">
        <v>106.08445</v>
      </c>
      <c r="N77" s="15">
        <v>86.181200000000004</v>
      </c>
      <c r="O77" s="15">
        <v>87.268010000000004</v>
      </c>
      <c r="P77" s="15">
        <v>70.242900000000006</v>
      </c>
      <c r="Q77" s="15">
        <v>90.200130000000001</v>
      </c>
      <c r="R77" s="15">
        <v>87.892529999999994</v>
      </c>
      <c r="S77" s="15">
        <v>83.673450000000003</v>
      </c>
    </row>
    <row r="78" spans="1:19" ht="14.4" x14ac:dyDescent="0.3">
      <c r="A78" s="4">
        <v>43070</v>
      </c>
      <c r="B78" s="15">
        <v>97.366919999999993</v>
      </c>
      <c r="C78" s="15">
        <v>115.25369999999999</v>
      </c>
      <c r="D78" s="15">
        <v>114.95079</v>
      </c>
      <c r="E78" s="15">
        <v>116.99665</v>
      </c>
      <c r="F78" s="15">
        <v>95.103930000000005</v>
      </c>
      <c r="G78" s="15">
        <v>90.67116</v>
      </c>
      <c r="H78" s="15">
        <v>116.7788</v>
      </c>
      <c r="I78" s="15">
        <v>63.681010000000001</v>
      </c>
      <c r="J78" s="15">
        <v>132.72019</v>
      </c>
      <c r="K78" s="15">
        <v>113.66382</v>
      </c>
      <c r="L78" s="15">
        <v>114.90403999999999</v>
      </c>
      <c r="M78" s="15">
        <v>113.14554</v>
      </c>
      <c r="N78" s="15">
        <v>86.689139999999995</v>
      </c>
      <c r="O78" s="15">
        <v>87.193659999999994</v>
      </c>
      <c r="P78" s="15">
        <v>70.69171</v>
      </c>
      <c r="Q78" s="15">
        <v>85.118830000000003</v>
      </c>
      <c r="R78" s="15">
        <v>90.907349999999994</v>
      </c>
      <c r="S78" s="15">
        <v>94.21387</v>
      </c>
    </row>
    <row r="79" spans="1:19" ht="14.4" x14ac:dyDescent="0.3">
      <c r="A79" s="4">
        <v>43101</v>
      </c>
      <c r="B79" s="15">
        <v>85.417519999999996</v>
      </c>
      <c r="C79" s="15">
        <v>110.35372</v>
      </c>
      <c r="D79" s="15">
        <v>110.14851</v>
      </c>
      <c r="E79" s="15">
        <v>111.53453</v>
      </c>
      <c r="F79" s="15">
        <v>83.538979999999995</v>
      </c>
      <c r="G79" s="15">
        <v>80.985219999999998</v>
      </c>
      <c r="H79" s="15">
        <v>111.26966</v>
      </c>
      <c r="I79" s="15">
        <v>49.677079999999997</v>
      </c>
      <c r="J79" s="15">
        <v>105.21013000000001</v>
      </c>
      <c r="K79" s="15">
        <v>89.473140000000001</v>
      </c>
      <c r="L79" s="15">
        <v>75.868489999999994</v>
      </c>
      <c r="M79" s="15">
        <v>95.158370000000005</v>
      </c>
      <c r="N79" s="15">
        <v>79.675330000000002</v>
      </c>
      <c r="O79" s="15">
        <v>78.967669999999998</v>
      </c>
      <c r="P79" s="15">
        <v>62.444409999999998</v>
      </c>
      <c r="Q79" s="15">
        <v>87.313900000000004</v>
      </c>
      <c r="R79" s="15">
        <v>83.894649999999999</v>
      </c>
      <c r="S79" s="15">
        <v>84.324659999999994</v>
      </c>
    </row>
    <row r="80" spans="1:19" ht="14.4" x14ac:dyDescent="0.3">
      <c r="A80" s="4">
        <v>43132</v>
      </c>
      <c r="B80" s="15">
        <v>81.027159999999995</v>
      </c>
      <c r="C80" s="15">
        <v>92.435900000000004</v>
      </c>
      <c r="D80" s="15">
        <v>91.750510000000006</v>
      </c>
      <c r="E80" s="15">
        <v>96.379720000000006</v>
      </c>
      <c r="F80" s="15">
        <v>80.85342</v>
      </c>
      <c r="G80" s="15">
        <v>78.666679999999999</v>
      </c>
      <c r="H80" s="15">
        <v>108.98298</v>
      </c>
      <c r="I80" s="15">
        <v>47.325600000000001</v>
      </c>
      <c r="J80" s="15">
        <v>99.409949999999995</v>
      </c>
      <c r="K80" s="15">
        <v>88.271450000000002</v>
      </c>
      <c r="L80" s="15">
        <v>76.213390000000004</v>
      </c>
      <c r="M80" s="15">
        <v>93.310370000000006</v>
      </c>
      <c r="N80" s="15">
        <v>74.438860000000005</v>
      </c>
      <c r="O80" s="15">
        <v>74.194879999999998</v>
      </c>
      <c r="P80" s="15">
        <v>60.88409</v>
      </c>
      <c r="Q80" s="15">
        <v>70.770110000000003</v>
      </c>
      <c r="R80" s="15">
        <v>79.791979999999995</v>
      </c>
      <c r="S80" s="15">
        <v>80.883769999999998</v>
      </c>
    </row>
    <row r="81" spans="1:19" ht="14.4" x14ac:dyDescent="0.3">
      <c r="A81" s="4">
        <v>43160</v>
      </c>
      <c r="B81" s="15">
        <v>89.084460000000007</v>
      </c>
      <c r="C81" s="15">
        <v>102.99281999999999</v>
      </c>
      <c r="D81" s="15">
        <v>101.43389999999999</v>
      </c>
      <c r="E81" s="15">
        <v>111.96299</v>
      </c>
      <c r="F81" s="15">
        <v>87.838890000000006</v>
      </c>
      <c r="G81" s="15">
        <v>85.659540000000007</v>
      </c>
      <c r="H81" s="15">
        <v>114.09984</v>
      </c>
      <c r="I81" s="15">
        <v>56.257869999999997</v>
      </c>
      <c r="J81" s="15">
        <v>106.33275</v>
      </c>
      <c r="K81" s="15">
        <v>94.392120000000006</v>
      </c>
      <c r="L81" s="15">
        <v>81.814880000000002</v>
      </c>
      <c r="M81" s="15">
        <v>99.648009999999999</v>
      </c>
      <c r="N81" s="15">
        <v>84.626189999999994</v>
      </c>
      <c r="O81" s="15">
        <v>85.611180000000004</v>
      </c>
      <c r="P81" s="15">
        <v>66.468490000000003</v>
      </c>
      <c r="Q81" s="15">
        <v>87.709770000000006</v>
      </c>
      <c r="R81" s="15">
        <v>87.409630000000007</v>
      </c>
      <c r="S81" s="15">
        <v>86.733750000000001</v>
      </c>
    </row>
    <row r="82" spans="1:19" ht="14.4" x14ac:dyDescent="0.3">
      <c r="A82" s="4">
        <v>43191</v>
      </c>
      <c r="B82" s="15">
        <v>87.678820000000002</v>
      </c>
      <c r="C82" s="15">
        <v>99.100430000000003</v>
      </c>
      <c r="D82" s="15">
        <v>99.031630000000007</v>
      </c>
      <c r="E82" s="15">
        <v>99.496359999999996</v>
      </c>
      <c r="F82" s="15">
        <v>84.519540000000006</v>
      </c>
      <c r="G82" s="15">
        <v>81.849590000000006</v>
      </c>
      <c r="H82" s="15">
        <v>111.79906</v>
      </c>
      <c r="I82" s="15">
        <v>50.887729999999998</v>
      </c>
      <c r="J82" s="15">
        <v>107.17662</v>
      </c>
      <c r="K82" s="15">
        <v>96.610020000000006</v>
      </c>
      <c r="L82" s="15">
        <v>83.646820000000005</v>
      </c>
      <c r="M82" s="15">
        <v>102.02719999999999</v>
      </c>
      <c r="N82" s="15">
        <v>83.508160000000004</v>
      </c>
      <c r="O82" s="15">
        <v>83.180980000000005</v>
      </c>
      <c r="P82" s="15">
        <v>68.689909999999998</v>
      </c>
      <c r="Q82" s="15">
        <v>91.989230000000006</v>
      </c>
      <c r="R82" s="15">
        <v>86.143360000000001</v>
      </c>
      <c r="S82" s="15">
        <v>85.372370000000004</v>
      </c>
    </row>
    <row r="83" spans="1:19" ht="14.4" x14ac:dyDescent="0.3">
      <c r="A83" s="4">
        <v>43221</v>
      </c>
      <c r="B83" s="15">
        <v>86.422470000000004</v>
      </c>
      <c r="C83" s="15">
        <v>95.927080000000004</v>
      </c>
      <c r="D83" s="15">
        <v>95.208650000000006</v>
      </c>
      <c r="E83" s="15">
        <v>100.06098</v>
      </c>
      <c r="F83" s="15">
        <v>85.662469999999999</v>
      </c>
      <c r="G83" s="15">
        <v>82.788560000000004</v>
      </c>
      <c r="H83" s="15">
        <v>112.42312</v>
      </c>
      <c r="I83" s="15">
        <v>52.152270000000001</v>
      </c>
      <c r="J83" s="15">
        <v>110.05037</v>
      </c>
      <c r="K83" s="15">
        <v>96.559610000000006</v>
      </c>
      <c r="L83" s="15">
        <v>87.286910000000006</v>
      </c>
      <c r="M83" s="15">
        <v>100.43456999999999</v>
      </c>
      <c r="N83" s="15">
        <v>79.763980000000004</v>
      </c>
      <c r="O83" s="15">
        <v>75.700950000000006</v>
      </c>
      <c r="P83" s="15">
        <v>67.701909999999998</v>
      </c>
      <c r="Q83" s="15">
        <v>102.5461</v>
      </c>
      <c r="R83" s="15">
        <v>84.231539999999995</v>
      </c>
      <c r="S83" s="15">
        <v>83.115409999999997</v>
      </c>
    </row>
    <row r="84" spans="1:19" ht="14.4" x14ac:dyDescent="0.3">
      <c r="A84" s="4">
        <v>43252</v>
      </c>
      <c r="B84" s="15">
        <v>90.936250000000001</v>
      </c>
      <c r="C84" s="15">
        <v>94.652159999999995</v>
      </c>
      <c r="D84" s="15">
        <v>94.117000000000004</v>
      </c>
      <c r="E84" s="15">
        <v>97.731520000000003</v>
      </c>
      <c r="F84" s="15">
        <v>89.902780000000007</v>
      </c>
      <c r="G84" s="15">
        <v>87.385670000000005</v>
      </c>
      <c r="H84" s="15">
        <v>112.47748</v>
      </c>
      <c r="I84" s="15">
        <v>61.445680000000003</v>
      </c>
      <c r="J84" s="15">
        <v>111.26289</v>
      </c>
      <c r="K84" s="15">
        <v>95.747839999999997</v>
      </c>
      <c r="L84" s="15">
        <v>86.172169999999994</v>
      </c>
      <c r="M84" s="15">
        <v>99.749409999999997</v>
      </c>
      <c r="N84" s="15">
        <v>89.097070000000002</v>
      </c>
      <c r="O84" s="15">
        <v>90.107510000000005</v>
      </c>
      <c r="P84" s="15">
        <v>69.506630000000001</v>
      </c>
      <c r="Q84" s="15">
        <v>105.08056999999999</v>
      </c>
      <c r="R84" s="15">
        <v>88.825320000000005</v>
      </c>
      <c r="S84" s="15">
        <v>87.045969999999997</v>
      </c>
    </row>
    <row r="85" spans="1:19" ht="14.4" x14ac:dyDescent="0.3">
      <c r="A85" s="4">
        <v>43282</v>
      </c>
      <c r="B85" s="15">
        <v>89.667100000000005</v>
      </c>
      <c r="C85" s="15">
        <v>106.76802000000001</v>
      </c>
      <c r="D85" s="15">
        <v>106.94674000000001</v>
      </c>
      <c r="E85" s="15">
        <v>105.73963999999999</v>
      </c>
      <c r="F85" s="15">
        <v>85.212879999999998</v>
      </c>
      <c r="G85" s="15">
        <v>82.70805</v>
      </c>
      <c r="H85" s="15">
        <v>111.48236</v>
      </c>
      <c r="I85" s="15">
        <v>52.961089999999999</v>
      </c>
      <c r="J85" s="15">
        <v>106.4687</v>
      </c>
      <c r="K85" s="15">
        <v>97.029079999999993</v>
      </c>
      <c r="L85" s="15">
        <v>82.082380000000001</v>
      </c>
      <c r="M85" s="15">
        <v>103.27513999999999</v>
      </c>
      <c r="N85" s="15">
        <v>87.284570000000002</v>
      </c>
      <c r="O85" s="15">
        <v>90.832350000000005</v>
      </c>
      <c r="P85" s="15">
        <v>64.049180000000007</v>
      </c>
      <c r="Q85" s="15">
        <v>93.497699999999995</v>
      </c>
      <c r="R85" s="15">
        <v>86.301119999999997</v>
      </c>
      <c r="S85" s="15">
        <v>83.467870000000005</v>
      </c>
    </row>
    <row r="86" spans="1:19" ht="14.4" x14ac:dyDescent="0.3">
      <c r="A86" s="4">
        <v>43313</v>
      </c>
      <c r="B86" s="15">
        <v>92.527109999999993</v>
      </c>
      <c r="C86" s="15">
        <v>102.4285</v>
      </c>
      <c r="D86" s="15">
        <v>101.62869000000001</v>
      </c>
      <c r="E86" s="15">
        <v>107.03073000000001</v>
      </c>
      <c r="F86" s="15">
        <v>86.127709999999993</v>
      </c>
      <c r="G86" s="15">
        <v>84.043340000000001</v>
      </c>
      <c r="H86" s="15">
        <v>112.86597999999999</v>
      </c>
      <c r="I86" s="15">
        <v>54.246400000000001</v>
      </c>
      <c r="J86" s="15">
        <v>103.81563</v>
      </c>
      <c r="K86" s="15">
        <v>99.529380000000003</v>
      </c>
      <c r="L86" s="15">
        <v>85.290109999999999</v>
      </c>
      <c r="M86" s="15">
        <v>105.47981</v>
      </c>
      <c r="N86" s="15">
        <v>93.862729999999999</v>
      </c>
      <c r="O86" s="15">
        <v>93.901960000000003</v>
      </c>
      <c r="P86" s="15">
        <v>75.185829999999996</v>
      </c>
      <c r="Q86" s="15">
        <v>116.66163</v>
      </c>
      <c r="R86" s="15">
        <v>93.18629</v>
      </c>
      <c r="S86" s="15">
        <v>86.348519999999994</v>
      </c>
    </row>
    <row r="87" spans="1:19" ht="14.4" x14ac:dyDescent="0.3">
      <c r="A87" s="4">
        <v>43344</v>
      </c>
      <c r="B87" s="15">
        <v>89.805970000000002</v>
      </c>
      <c r="C87" s="15">
        <v>101.91924</v>
      </c>
      <c r="D87" s="15">
        <v>101.97490000000001</v>
      </c>
      <c r="E87" s="15">
        <v>101.59895</v>
      </c>
      <c r="F87" s="15">
        <v>87.531049999999993</v>
      </c>
      <c r="G87" s="15">
        <v>85.705500000000001</v>
      </c>
      <c r="H87" s="15">
        <v>111.9038</v>
      </c>
      <c r="I87" s="15">
        <v>58.621630000000003</v>
      </c>
      <c r="J87" s="15">
        <v>103.02254000000001</v>
      </c>
      <c r="K87" s="15">
        <v>96.541669999999996</v>
      </c>
      <c r="L87" s="15">
        <v>83.853080000000006</v>
      </c>
      <c r="M87" s="15">
        <v>101.84408999999999</v>
      </c>
      <c r="N87" s="15">
        <v>86.936880000000002</v>
      </c>
      <c r="O87" s="15">
        <v>86.918949999999995</v>
      </c>
      <c r="P87" s="15">
        <v>74.119159999999994</v>
      </c>
      <c r="Q87" s="15">
        <v>101.49366999999999</v>
      </c>
      <c r="R87" s="15">
        <v>86.839709999999997</v>
      </c>
      <c r="S87" s="15">
        <v>82.49006</v>
      </c>
    </row>
    <row r="88" spans="1:19" ht="14.4" x14ac:dyDescent="0.3">
      <c r="A88" s="4">
        <v>43374</v>
      </c>
      <c r="B88" s="15">
        <v>91.715879999999999</v>
      </c>
      <c r="C88" s="15">
        <v>105.93432</v>
      </c>
      <c r="D88" s="15">
        <v>105.08712</v>
      </c>
      <c r="E88" s="15">
        <v>110.80922</v>
      </c>
      <c r="F88" s="15">
        <v>86.594480000000004</v>
      </c>
      <c r="G88" s="15">
        <v>85.331950000000006</v>
      </c>
      <c r="H88" s="15">
        <v>112.4177</v>
      </c>
      <c r="I88" s="15">
        <v>57.330620000000003</v>
      </c>
      <c r="J88" s="15">
        <v>97.308269999999993</v>
      </c>
      <c r="K88" s="15">
        <v>100.1279</v>
      </c>
      <c r="L88" s="15">
        <v>86.821200000000005</v>
      </c>
      <c r="M88" s="15">
        <v>105.68862</v>
      </c>
      <c r="N88" s="15">
        <v>89.232919999999993</v>
      </c>
      <c r="O88" s="15">
        <v>91.34666</v>
      </c>
      <c r="P88" s="15">
        <v>74.289469999999994</v>
      </c>
      <c r="Q88" s="15">
        <v>97.02167</v>
      </c>
      <c r="R88" s="15">
        <v>87.881559999999993</v>
      </c>
      <c r="S88" s="15">
        <v>89.261719999999997</v>
      </c>
    </row>
    <row r="89" spans="1:19" ht="14.4" x14ac:dyDescent="0.3">
      <c r="A89" s="4">
        <v>43405</v>
      </c>
      <c r="B89" s="15">
        <v>91.478870000000001</v>
      </c>
      <c r="C89" s="15">
        <v>106.41142000000001</v>
      </c>
      <c r="D89" s="15">
        <v>105.99198</v>
      </c>
      <c r="E89" s="15">
        <v>108.8249</v>
      </c>
      <c r="F89" s="15">
        <v>88.445750000000004</v>
      </c>
      <c r="G89" s="15">
        <v>85.434759999999997</v>
      </c>
      <c r="H89" s="15">
        <v>111.86496</v>
      </c>
      <c r="I89" s="15">
        <v>58.111159999999998</v>
      </c>
      <c r="J89" s="15">
        <v>113.99684999999999</v>
      </c>
      <c r="K89" s="15">
        <v>100.5778</v>
      </c>
      <c r="L89" s="15">
        <v>87.283079999999998</v>
      </c>
      <c r="M89" s="15">
        <v>106.13352</v>
      </c>
      <c r="N89" s="15">
        <v>86.793700000000001</v>
      </c>
      <c r="O89" s="15">
        <v>87.198490000000007</v>
      </c>
      <c r="P89" s="15">
        <v>70.955020000000005</v>
      </c>
      <c r="Q89" s="15">
        <v>96.019850000000005</v>
      </c>
      <c r="R89" s="15">
        <v>88.267060000000001</v>
      </c>
      <c r="S89" s="15">
        <v>86.857709999999997</v>
      </c>
    </row>
    <row r="90" spans="1:19" ht="14.4" x14ac:dyDescent="0.3">
      <c r="A90" s="4">
        <v>43435</v>
      </c>
      <c r="B90" s="15">
        <v>97.757779999999997</v>
      </c>
      <c r="C90" s="15">
        <v>118.83277</v>
      </c>
      <c r="D90" s="15">
        <v>119.65246</v>
      </c>
      <c r="E90" s="15">
        <v>114.11621</v>
      </c>
      <c r="F90" s="15">
        <v>97.756649999999993</v>
      </c>
      <c r="G90" s="15">
        <v>94.438580000000002</v>
      </c>
      <c r="H90" s="15">
        <v>113.631</v>
      </c>
      <c r="I90" s="15">
        <v>74.597399999999993</v>
      </c>
      <c r="J90" s="15">
        <v>125.91365</v>
      </c>
      <c r="K90" s="15">
        <v>109.46733</v>
      </c>
      <c r="L90" s="15">
        <v>105.35816</v>
      </c>
      <c r="M90" s="15">
        <v>111.1845</v>
      </c>
      <c r="N90" s="15">
        <v>86.469220000000007</v>
      </c>
      <c r="O90" s="15">
        <v>88.596199999999996</v>
      </c>
      <c r="P90" s="15">
        <v>70.834739999999996</v>
      </c>
      <c r="Q90" s="15">
        <v>85.378889999999998</v>
      </c>
      <c r="R90" s="15">
        <v>87.65737</v>
      </c>
      <c r="S90" s="15">
        <v>96.487870000000001</v>
      </c>
    </row>
    <row r="91" spans="1:19" ht="14.4" x14ac:dyDescent="0.3">
      <c r="A91" s="4">
        <v>43466</v>
      </c>
      <c r="B91" s="15">
        <v>87.086119999999994</v>
      </c>
      <c r="C91" s="15">
        <v>115.16343999999999</v>
      </c>
      <c r="D91" s="15">
        <v>115.62184999999999</v>
      </c>
      <c r="E91" s="15">
        <v>112.52573</v>
      </c>
      <c r="F91" s="15">
        <v>86.359989999999996</v>
      </c>
      <c r="G91" s="15">
        <v>84.784559999999999</v>
      </c>
      <c r="H91" s="15">
        <v>112.59304</v>
      </c>
      <c r="I91" s="15">
        <v>56.036059999999999</v>
      </c>
      <c r="J91" s="15">
        <v>99.729010000000002</v>
      </c>
      <c r="K91" s="15">
        <v>88.915850000000006</v>
      </c>
      <c r="L91" s="15">
        <v>74.334620000000001</v>
      </c>
      <c r="M91" s="15">
        <v>95.009180000000001</v>
      </c>
      <c r="N91" s="15">
        <v>80.189779999999999</v>
      </c>
      <c r="O91" s="15">
        <v>79.927480000000003</v>
      </c>
      <c r="P91" s="15">
        <v>63.216410000000003</v>
      </c>
      <c r="Q91" s="15">
        <v>92.233260000000001</v>
      </c>
      <c r="R91" s="15">
        <v>82.395200000000003</v>
      </c>
      <c r="S91" s="15">
        <v>89.125680000000003</v>
      </c>
    </row>
    <row r="92" spans="1:19" ht="14.4" x14ac:dyDescent="0.3">
      <c r="A92" s="4">
        <v>43497</v>
      </c>
      <c r="B92" s="15">
        <v>84.122159999999994</v>
      </c>
      <c r="C92" s="15">
        <v>96.612700000000004</v>
      </c>
      <c r="D92" s="15">
        <v>96.264970000000005</v>
      </c>
      <c r="E92" s="15">
        <v>98.613590000000002</v>
      </c>
      <c r="F92" s="15">
        <v>85.829409999999996</v>
      </c>
      <c r="G92" s="15">
        <v>84.291349999999994</v>
      </c>
      <c r="H92" s="15">
        <v>110.17522</v>
      </c>
      <c r="I92" s="15">
        <v>57.532530000000001</v>
      </c>
      <c r="J92" s="15">
        <v>98.881299999999996</v>
      </c>
      <c r="K92" s="15">
        <v>89.575280000000006</v>
      </c>
      <c r="L92" s="15">
        <v>79.291780000000003</v>
      </c>
      <c r="M92" s="15">
        <v>93.872630000000001</v>
      </c>
      <c r="N92" s="15">
        <v>76.211479999999995</v>
      </c>
      <c r="O92" s="15">
        <v>76.949950000000001</v>
      </c>
      <c r="P92" s="15">
        <v>64.398009999999999</v>
      </c>
      <c r="Q92" s="15">
        <v>78.319909999999993</v>
      </c>
      <c r="R92" s="15">
        <v>77.826939999999993</v>
      </c>
      <c r="S92" s="15">
        <v>85.316680000000005</v>
      </c>
    </row>
    <row r="93" spans="1:19" ht="14.4" x14ac:dyDescent="0.3">
      <c r="A93" s="4">
        <v>43525</v>
      </c>
      <c r="B93" s="15">
        <v>87.011139999999997</v>
      </c>
      <c r="C93" s="15">
        <v>107.72149</v>
      </c>
      <c r="D93" s="15">
        <v>107.51787</v>
      </c>
      <c r="E93" s="15">
        <v>108.89314</v>
      </c>
      <c r="F93" s="15">
        <v>88.415509999999998</v>
      </c>
      <c r="G93" s="15">
        <v>87.185169999999999</v>
      </c>
      <c r="H93" s="15">
        <v>112.47194</v>
      </c>
      <c r="I93" s="15">
        <v>61.043619999999997</v>
      </c>
      <c r="J93" s="15">
        <v>98.856160000000003</v>
      </c>
      <c r="K93" s="15">
        <v>91.833789999999993</v>
      </c>
      <c r="L93" s="15">
        <v>78.685569999999998</v>
      </c>
      <c r="M93" s="15">
        <v>97.328270000000003</v>
      </c>
      <c r="N93" s="15">
        <v>78.507350000000002</v>
      </c>
      <c r="O93" s="15">
        <v>80.076679999999996</v>
      </c>
      <c r="P93" s="15">
        <v>66.969539999999995</v>
      </c>
      <c r="Q93" s="15">
        <v>80.036510000000007</v>
      </c>
      <c r="R93" s="15">
        <v>78.764269999999996</v>
      </c>
      <c r="S93" s="15">
        <v>85.676050000000004</v>
      </c>
    </row>
    <row r="94" spans="1:19" ht="14.4" x14ac:dyDescent="0.3">
      <c r="A94" s="4">
        <v>43556</v>
      </c>
      <c r="B94" s="15">
        <v>87.078890000000001</v>
      </c>
      <c r="C94" s="15">
        <v>102.67699</v>
      </c>
      <c r="D94" s="15">
        <v>101.1841</v>
      </c>
      <c r="E94" s="15">
        <v>111.26724</v>
      </c>
      <c r="F94" s="15">
        <v>86.327749999999995</v>
      </c>
      <c r="G94" s="15">
        <v>84.358459999999994</v>
      </c>
      <c r="H94" s="15">
        <v>110.29304</v>
      </c>
      <c r="I94" s="15">
        <v>57.547220000000003</v>
      </c>
      <c r="J94" s="15">
        <v>103.03906000000001</v>
      </c>
      <c r="K94" s="15">
        <v>95.887510000000006</v>
      </c>
      <c r="L94" s="15">
        <v>86.153850000000006</v>
      </c>
      <c r="M94" s="15">
        <v>99.955100000000002</v>
      </c>
      <c r="N94" s="15">
        <v>79.368639999999999</v>
      </c>
      <c r="O94" s="15">
        <v>80.621610000000004</v>
      </c>
      <c r="P94" s="15">
        <v>67.444640000000007</v>
      </c>
      <c r="Q94" s="15">
        <v>75.389330000000001</v>
      </c>
      <c r="R94" s="15">
        <v>81.748090000000005</v>
      </c>
      <c r="S94" s="15">
        <v>86.233729999999994</v>
      </c>
    </row>
    <row r="95" spans="1:19" ht="14.4" x14ac:dyDescent="0.3">
      <c r="A95" s="4">
        <v>43586</v>
      </c>
      <c r="B95" s="15">
        <v>90.568449999999999</v>
      </c>
      <c r="C95" s="15">
        <v>102.04552</v>
      </c>
      <c r="D95" s="15">
        <v>100.50856</v>
      </c>
      <c r="E95" s="15">
        <v>110.88938</v>
      </c>
      <c r="F95" s="15">
        <v>89.813730000000007</v>
      </c>
      <c r="G95" s="15">
        <v>87.723179999999999</v>
      </c>
      <c r="H95" s="15">
        <v>111.12127</v>
      </c>
      <c r="I95" s="15">
        <v>63.534170000000003</v>
      </c>
      <c r="J95" s="15">
        <v>107.55403</v>
      </c>
      <c r="K95" s="15">
        <v>98.104470000000006</v>
      </c>
      <c r="L95" s="15">
        <v>85.478880000000004</v>
      </c>
      <c r="M95" s="15">
        <v>103.38056</v>
      </c>
      <c r="N95" s="15">
        <v>84.327740000000006</v>
      </c>
      <c r="O95" s="15">
        <v>83.405879999999996</v>
      </c>
      <c r="P95" s="15">
        <v>69.919499999999999</v>
      </c>
      <c r="Q95" s="15">
        <v>98.848399999999998</v>
      </c>
      <c r="R95" s="15">
        <v>86.262529999999998</v>
      </c>
      <c r="S95" s="15">
        <v>90.638170000000002</v>
      </c>
    </row>
    <row r="96" spans="1:19" ht="14.4" x14ac:dyDescent="0.3">
      <c r="A96" s="4">
        <v>43617</v>
      </c>
      <c r="B96" s="15">
        <v>87.731009999999998</v>
      </c>
      <c r="C96" s="15">
        <v>100.03556</v>
      </c>
      <c r="D96" s="15">
        <v>100.17035</v>
      </c>
      <c r="E96" s="15">
        <v>99.25994</v>
      </c>
      <c r="F96" s="15">
        <v>89.048310000000001</v>
      </c>
      <c r="G96" s="15">
        <v>87.651799999999994</v>
      </c>
      <c r="H96" s="15">
        <v>110.90194</v>
      </c>
      <c r="I96" s="15">
        <v>63.615749999999998</v>
      </c>
      <c r="J96" s="15">
        <v>100.89896</v>
      </c>
      <c r="K96" s="15">
        <v>94.823620000000005</v>
      </c>
      <c r="L96" s="15">
        <v>84.274140000000003</v>
      </c>
      <c r="M96" s="15">
        <v>99.232129999999998</v>
      </c>
      <c r="N96" s="15">
        <v>79.509259999999998</v>
      </c>
      <c r="O96" s="15">
        <v>79.760859999999994</v>
      </c>
      <c r="P96" s="15">
        <v>67.986369999999994</v>
      </c>
      <c r="Q96" s="15">
        <v>85.842590000000001</v>
      </c>
      <c r="R96" s="15">
        <v>80.75582</v>
      </c>
      <c r="S96" s="15">
        <v>87.786540000000002</v>
      </c>
    </row>
    <row r="97" spans="1:19" ht="14.4" x14ac:dyDescent="0.3">
      <c r="A97" s="4">
        <v>43647</v>
      </c>
      <c r="B97" s="15">
        <v>91.288380000000004</v>
      </c>
      <c r="C97" s="15">
        <v>109.82455</v>
      </c>
      <c r="D97" s="15">
        <v>109.79810000000001</v>
      </c>
      <c r="E97" s="15">
        <v>109.97673</v>
      </c>
      <c r="F97" s="15">
        <v>88.404929999999993</v>
      </c>
      <c r="G97" s="15">
        <v>86.419460000000001</v>
      </c>
      <c r="H97" s="15">
        <v>110.37312</v>
      </c>
      <c r="I97" s="15">
        <v>61.656089999999999</v>
      </c>
      <c r="J97" s="15">
        <v>105.25355999999999</v>
      </c>
      <c r="K97" s="15">
        <v>97.924449999999993</v>
      </c>
      <c r="L97" s="15">
        <v>83.863320000000002</v>
      </c>
      <c r="M97" s="15">
        <v>103.80043000000001</v>
      </c>
      <c r="N97" s="15">
        <v>86.012200000000007</v>
      </c>
      <c r="O97" s="15">
        <v>86.628119999999996</v>
      </c>
      <c r="P97" s="15">
        <v>72.232219999999998</v>
      </c>
      <c r="Q97" s="15">
        <v>92.483739999999997</v>
      </c>
      <c r="R97" s="15">
        <v>87.253010000000003</v>
      </c>
      <c r="S97" s="15">
        <v>92.123639999999995</v>
      </c>
    </row>
    <row r="98" spans="1:19" ht="14.4" x14ac:dyDescent="0.3">
      <c r="A98" s="4">
        <v>43678</v>
      </c>
      <c r="B98" s="15">
        <v>91.318060000000003</v>
      </c>
      <c r="C98" s="15">
        <v>103.31196</v>
      </c>
      <c r="D98" s="15">
        <v>102.83073</v>
      </c>
      <c r="E98" s="15">
        <v>106.08101000000001</v>
      </c>
      <c r="F98" s="15">
        <v>90.114130000000003</v>
      </c>
      <c r="G98" s="15">
        <v>88.037059999999997</v>
      </c>
      <c r="H98" s="15">
        <v>110.92718000000001</v>
      </c>
      <c r="I98" s="15">
        <v>64.373180000000005</v>
      </c>
      <c r="J98" s="15">
        <v>107.74005</v>
      </c>
      <c r="K98" s="15">
        <v>97.065880000000007</v>
      </c>
      <c r="L98" s="15">
        <v>83.628720000000001</v>
      </c>
      <c r="M98" s="15">
        <v>102.68111</v>
      </c>
      <c r="N98" s="15">
        <v>86.500879999999995</v>
      </c>
      <c r="O98" s="15">
        <v>86.596500000000006</v>
      </c>
      <c r="P98" s="15">
        <v>78.382360000000006</v>
      </c>
      <c r="Q98" s="15">
        <v>89.556970000000007</v>
      </c>
      <c r="R98" s="15">
        <v>87.893699999999995</v>
      </c>
      <c r="S98" s="15">
        <v>91.267160000000004</v>
      </c>
    </row>
    <row r="99" spans="1:19" ht="14.4" x14ac:dyDescent="0.3">
      <c r="A99" s="4">
        <v>43709</v>
      </c>
      <c r="B99" s="15">
        <v>91.266270000000006</v>
      </c>
      <c r="C99" s="15">
        <v>101.78789</v>
      </c>
      <c r="D99" s="15">
        <v>101.36408</v>
      </c>
      <c r="E99" s="15">
        <v>104.22656000000001</v>
      </c>
      <c r="F99" s="15">
        <v>89.829819999999998</v>
      </c>
      <c r="G99" s="15">
        <v>88.314549999999997</v>
      </c>
      <c r="H99" s="15">
        <v>111.36032</v>
      </c>
      <c r="I99" s="15">
        <v>64.489769999999993</v>
      </c>
      <c r="J99" s="15">
        <v>102.68832999999999</v>
      </c>
      <c r="K99" s="15">
        <v>99.649569999999997</v>
      </c>
      <c r="L99" s="15">
        <v>88.972859999999997</v>
      </c>
      <c r="M99" s="15">
        <v>104.11124</v>
      </c>
      <c r="N99" s="15">
        <v>85.356930000000006</v>
      </c>
      <c r="O99" s="15">
        <v>85.217320000000001</v>
      </c>
      <c r="P99" s="15">
        <v>72.729240000000004</v>
      </c>
      <c r="Q99" s="15">
        <v>96.363290000000006</v>
      </c>
      <c r="R99" s="15">
        <v>86.357950000000002</v>
      </c>
      <c r="S99" s="15">
        <v>91.594740000000002</v>
      </c>
    </row>
    <row r="100" spans="1:19" ht="14.4" x14ac:dyDescent="0.3">
      <c r="A100" s="4">
        <v>43739</v>
      </c>
      <c r="B100" s="15">
        <v>94.293120000000002</v>
      </c>
      <c r="C100" s="15">
        <v>108.65271</v>
      </c>
      <c r="D100" s="15">
        <v>108.69651</v>
      </c>
      <c r="E100" s="15">
        <v>108.40067000000001</v>
      </c>
      <c r="F100" s="15">
        <v>91.012889999999999</v>
      </c>
      <c r="G100" s="15">
        <v>87.667330000000007</v>
      </c>
      <c r="H100" s="15">
        <v>111.3873</v>
      </c>
      <c r="I100" s="15">
        <v>63.145560000000003</v>
      </c>
      <c r="J100" s="15">
        <v>119.40313999999999</v>
      </c>
      <c r="K100" s="15">
        <v>102.77817</v>
      </c>
      <c r="L100" s="15">
        <v>94.400210000000001</v>
      </c>
      <c r="M100" s="15">
        <v>106.27922</v>
      </c>
      <c r="N100" s="15">
        <v>89.651079999999993</v>
      </c>
      <c r="O100" s="15">
        <v>91.003929999999997</v>
      </c>
      <c r="P100" s="15">
        <v>76.126040000000003</v>
      </c>
      <c r="Q100" s="15">
        <v>95.899879999999996</v>
      </c>
      <c r="R100" s="15">
        <v>89.606489999999994</v>
      </c>
      <c r="S100" s="15">
        <v>93.045389999999998</v>
      </c>
    </row>
    <row r="101" spans="1:19" ht="14.4" x14ac:dyDescent="0.3">
      <c r="A101" s="4">
        <v>43770</v>
      </c>
      <c r="B101" s="15">
        <v>93.185130000000001</v>
      </c>
      <c r="C101" s="15">
        <v>107.27664</v>
      </c>
      <c r="D101" s="15">
        <v>107.26372000000001</v>
      </c>
      <c r="E101" s="15">
        <v>107.35101</v>
      </c>
      <c r="F101" s="15">
        <v>91.910870000000003</v>
      </c>
      <c r="G101" s="15">
        <v>88.197959999999995</v>
      </c>
      <c r="H101" s="15">
        <v>110.50382</v>
      </c>
      <c r="I101" s="15">
        <v>65.138090000000005</v>
      </c>
      <c r="J101" s="15">
        <v>123.41846</v>
      </c>
      <c r="K101" s="15">
        <v>103.6752</v>
      </c>
      <c r="L101" s="15">
        <v>99.658339999999995</v>
      </c>
      <c r="M101" s="15">
        <v>105.35380000000001</v>
      </c>
      <c r="N101" s="15">
        <v>85.270139999999998</v>
      </c>
      <c r="O101" s="15">
        <v>85.079229999999995</v>
      </c>
      <c r="P101" s="15">
        <v>74.553120000000007</v>
      </c>
      <c r="Q101" s="15">
        <v>94.008669999999995</v>
      </c>
      <c r="R101" s="15">
        <v>86.404679999999999</v>
      </c>
      <c r="S101" s="15">
        <v>92.608220000000003</v>
      </c>
    </row>
    <row r="102" spans="1:19" ht="14.4" x14ac:dyDescent="0.3">
      <c r="A102" s="4">
        <v>43800</v>
      </c>
      <c r="B102" s="15">
        <v>99.249650000000003</v>
      </c>
      <c r="C102" s="15">
        <v>116.90098</v>
      </c>
      <c r="D102" s="15">
        <v>118.57762</v>
      </c>
      <c r="E102" s="15">
        <v>107.25341</v>
      </c>
      <c r="F102" s="15">
        <v>100.80436</v>
      </c>
      <c r="G102" s="15">
        <v>97.459860000000006</v>
      </c>
      <c r="H102" s="15">
        <v>111.37526</v>
      </c>
      <c r="I102" s="15">
        <v>83.074079999999995</v>
      </c>
      <c r="J102" s="15">
        <v>129.18558999999999</v>
      </c>
      <c r="K102" s="15">
        <v>111.25587</v>
      </c>
      <c r="L102" s="15">
        <v>112.58323</v>
      </c>
      <c r="M102" s="15">
        <v>110.70117999999999</v>
      </c>
      <c r="N102" s="15">
        <v>85.010739999999998</v>
      </c>
      <c r="O102" s="15">
        <v>82.608019999999996</v>
      </c>
      <c r="P102" s="15">
        <v>73.079470000000001</v>
      </c>
      <c r="Q102" s="15">
        <v>96.165570000000002</v>
      </c>
      <c r="R102" s="15">
        <v>89.669659999999993</v>
      </c>
      <c r="S102" s="15">
        <v>107.55343000000001</v>
      </c>
    </row>
    <row r="103" spans="1:19" ht="14.4" x14ac:dyDescent="0.3">
      <c r="A103" s="4">
        <v>43831</v>
      </c>
      <c r="B103" s="15">
        <v>88.520160000000004</v>
      </c>
      <c r="C103" s="15">
        <v>115.43093</v>
      </c>
      <c r="D103" s="15">
        <v>116.20346000000001</v>
      </c>
      <c r="E103" s="15">
        <v>110.98567</v>
      </c>
      <c r="F103" s="15">
        <v>88.074449999999999</v>
      </c>
      <c r="G103" s="15">
        <v>86.076480000000004</v>
      </c>
      <c r="H103" s="15">
        <v>108.08187</v>
      </c>
      <c r="I103" s="15">
        <v>63.327249999999999</v>
      </c>
      <c r="J103" s="15">
        <v>105.02915</v>
      </c>
      <c r="K103" s="15">
        <v>88.921850000000006</v>
      </c>
      <c r="L103" s="15">
        <v>74.624790000000004</v>
      </c>
      <c r="M103" s="15">
        <v>94.896420000000006</v>
      </c>
      <c r="N103" s="15">
        <v>80.961569999999995</v>
      </c>
      <c r="O103" s="15">
        <v>77.443820000000002</v>
      </c>
      <c r="P103" s="15">
        <v>69.451409999999996</v>
      </c>
      <c r="Q103" s="15">
        <v>100.31035</v>
      </c>
      <c r="R103" s="15">
        <v>85.240949999999998</v>
      </c>
      <c r="S103" s="15">
        <v>97.78922</v>
      </c>
    </row>
    <row r="104" spans="1:19" ht="14.4" x14ac:dyDescent="0.3">
      <c r="A104" s="4">
        <v>43862</v>
      </c>
      <c r="B104" s="15">
        <v>84.613489999999999</v>
      </c>
      <c r="C104" s="15">
        <v>99.925849999999997</v>
      </c>
      <c r="D104" s="15">
        <v>100.26996</v>
      </c>
      <c r="E104" s="15">
        <v>97.945760000000007</v>
      </c>
      <c r="F104" s="15">
        <v>85.512410000000003</v>
      </c>
      <c r="G104" s="15">
        <v>84.574209999999994</v>
      </c>
      <c r="H104" s="15">
        <v>107.62818</v>
      </c>
      <c r="I104" s="15">
        <v>60.740960000000001</v>
      </c>
      <c r="J104" s="15">
        <v>93.473910000000004</v>
      </c>
      <c r="K104" s="15">
        <v>86.562269999999998</v>
      </c>
      <c r="L104" s="15">
        <v>74.406639999999996</v>
      </c>
      <c r="M104" s="15">
        <v>91.641970000000001</v>
      </c>
      <c r="N104" s="15">
        <v>77.456239999999994</v>
      </c>
      <c r="O104" s="15">
        <v>76.194640000000007</v>
      </c>
      <c r="P104" s="15">
        <v>72.404730000000001</v>
      </c>
      <c r="Q104" s="15">
        <v>83.616669999999999</v>
      </c>
      <c r="R104" s="15">
        <v>79.467659999999995</v>
      </c>
      <c r="S104" s="15">
        <v>93.215249999999997</v>
      </c>
    </row>
    <row r="105" spans="1:19" ht="14.4" x14ac:dyDescent="0.3">
      <c r="A105" s="4">
        <v>43891</v>
      </c>
      <c r="B105" s="15">
        <v>84.583709999999996</v>
      </c>
      <c r="C105" s="15">
        <v>71.595429999999993</v>
      </c>
      <c r="D105" s="15">
        <v>68.87894</v>
      </c>
      <c r="E105" s="15">
        <v>87.226370000000003</v>
      </c>
      <c r="F105" s="15">
        <v>88.198679999999996</v>
      </c>
      <c r="G105" s="15">
        <v>87.857799999999997</v>
      </c>
      <c r="H105" s="15">
        <v>108.01776</v>
      </c>
      <c r="I105" s="15">
        <v>67.016379999999998</v>
      </c>
      <c r="J105" s="15">
        <v>91.091340000000002</v>
      </c>
      <c r="K105" s="15">
        <v>88.442239999999998</v>
      </c>
      <c r="L105" s="15">
        <v>81.196370000000002</v>
      </c>
      <c r="M105" s="15">
        <v>91.470200000000006</v>
      </c>
      <c r="N105" s="15">
        <v>78.821870000000004</v>
      </c>
      <c r="O105" s="15">
        <v>75.548479999999998</v>
      </c>
      <c r="P105" s="15">
        <v>83.139290000000003</v>
      </c>
      <c r="Q105" s="15">
        <v>70.783879999999996</v>
      </c>
      <c r="R105" s="15">
        <v>85.340469999999996</v>
      </c>
      <c r="S105" s="15">
        <v>97.671930000000003</v>
      </c>
    </row>
    <row r="106" spans="1:19" ht="14.4" x14ac:dyDescent="0.3">
      <c r="A106" s="4">
        <v>43922</v>
      </c>
      <c r="B106" s="15">
        <v>72.049499999999995</v>
      </c>
      <c r="C106" s="15">
        <v>35.639209999999999</v>
      </c>
      <c r="D106" s="15">
        <v>32.287790000000001</v>
      </c>
      <c r="E106" s="15">
        <v>54.923659999999998</v>
      </c>
      <c r="F106" s="15">
        <v>82.279169999999993</v>
      </c>
      <c r="G106" s="15">
        <v>83.789529999999999</v>
      </c>
      <c r="H106" s="15">
        <v>106.00315999999999</v>
      </c>
      <c r="I106" s="15">
        <v>60.825009999999999</v>
      </c>
      <c r="J106" s="15">
        <v>69.462329999999994</v>
      </c>
      <c r="K106" s="15">
        <v>79.091059999999999</v>
      </c>
      <c r="L106" s="15">
        <v>75.542439999999999</v>
      </c>
      <c r="M106" s="15">
        <v>80.573989999999995</v>
      </c>
      <c r="N106" s="15">
        <v>62.533999999999999</v>
      </c>
      <c r="O106" s="15">
        <v>57.753019999999999</v>
      </c>
      <c r="P106" s="15">
        <v>78.438540000000003</v>
      </c>
      <c r="Q106" s="15">
        <v>17.23911</v>
      </c>
      <c r="R106" s="15">
        <v>78.173569999999998</v>
      </c>
      <c r="S106" s="15">
        <v>86.897989999999993</v>
      </c>
    </row>
    <row r="107" spans="1:19" ht="14.4" x14ac:dyDescent="0.3">
      <c r="A107" s="4">
        <v>43952</v>
      </c>
      <c r="B107" s="15">
        <v>73.056449999999998</v>
      </c>
      <c r="C107" s="15">
        <v>39.16863</v>
      </c>
      <c r="D107" s="15">
        <v>36.398719999999997</v>
      </c>
      <c r="E107" s="15">
        <v>55.107030000000002</v>
      </c>
      <c r="F107" s="15">
        <v>81.808819999999997</v>
      </c>
      <c r="G107" s="15">
        <v>83.381039999999999</v>
      </c>
      <c r="H107" s="15">
        <v>105.49239</v>
      </c>
      <c r="I107" s="15">
        <v>60.522269999999999</v>
      </c>
      <c r="J107" s="15">
        <v>68.467029999999994</v>
      </c>
      <c r="K107" s="15">
        <v>77.176450000000003</v>
      </c>
      <c r="L107" s="15">
        <v>71.970179999999999</v>
      </c>
      <c r="M107" s="15">
        <v>79.352090000000004</v>
      </c>
      <c r="N107" s="15">
        <v>67.000559999999993</v>
      </c>
      <c r="O107" s="15">
        <v>63.267580000000002</v>
      </c>
      <c r="P107" s="15">
        <v>77.436750000000004</v>
      </c>
      <c r="Q107" s="15">
        <v>23.789280000000002</v>
      </c>
      <c r="R107" s="15">
        <v>81.876279999999994</v>
      </c>
      <c r="S107" s="15">
        <v>84.021209999999996</v>
      </c>
    </row>
    <row r="108" spans="1:19" ht="14.4" x14ac:dyDescent="0.3">
      <c r="A108" s="4">
        <v>43983</v>
      </c>
      <c r="B108" s="15">
        <v>77.002459999999999</v>
      </c>
      <c r="C108" s="15">
        <v>42.555840000000003</v>
      </c>
      <c r="D108" s="15">
        <v>40.0107</v>
      </c>
      <c r="E108" s="15">
        <v>57.200879999999998</v>
      </c>
      <c r="F108" s="15">
        <v>86.374989999999997</v>
      </c>
      <c r="G108" s="15">
        <v>88.295000000000002</v>
      </c>
      <c r="H108" s="15">
        <v>106.19486999999999</v>
      </c>
      <c r="I108" s="15">
        <v>69.790059999999997</v>
      </c>
      <c r="J108" s="15">
        <v>70.081869999999995</v>
      </c>
      <c r="K108" s="15">
        <v>79.779499999999999</v>
      </c>
      <c r="L108" s="15">
        <v>75.811170000000004</v>
      </c>
      <c r="M108" s="15">
        <v>81.437820000000002</v>
      </c>
      <c r="N108" s="15">
        <v>70.540279999999996</v>
      </c>
      <c r="O108" s="15">
        <v>65.938490000000002</v>
      </c>
      <c r="P108" s="15">
        <v>74.178780000000003</v>
      </c>
      <c r="Q108" s="15">
        <v>35.159840000000003</v>
      </c>
      <c r="R108" s="15">
        <v>86.816079999999999</v>
      </c>
      <c r="S108" s="15">
        <v>91.410989999999998</v>
      </c>
    </row>
    <row r="109" spans="1:19" ht="14.4" x14ac:dyDescent="0.3">
      <c r="A109" s="4">
        <v>44013</v>
      </c>
      <c r="B109" s="15">
        <v>80.352289999999996</v>
      </c>
      <c r="C109" s="15">
        <v>49.426859999999998</v>
      </c>
      <c r="D109" s="15">
        <v>47.03669</v>
      </c>
      <c r="E109" s="15">
        <v>63.180129999999998</v>
      </c>
      <c r="F109" s="15">
        <v>86.221010000000007</v>
      </c>
      <c r="G109" s="15">
        <v>87.219740000000002</v>
      </c>
      <c r="H109" s="15">
        <v>106.30593</v>
      </c>
      <c r="I109" s="15">
        <v>67.488399999999999</v>
      </c>
      <c r="J109" s="15">
        <v>77.745800000000003</v>
      </c>
      <c r="K109" s="15">
        <v>83.512129999999999</v>
      </c>
      <c r="L109" s="15">
        <v>79.387309999999999</v>
      </c>
      <c r="M109" s="15">
        <v>85.235839999999996</v>
      </c>
      <c r="N109" s="15">
        <v>76.076859999999996</v>
      </c>
      <c r="O109" s="15">
        <v>72.994230000000002</v>
      </c>
      <c r="P109" s="15">
        <v>76.796459999999996</v>
      </c>
      <c r="Q109" s="15">
        <v>44.923540000000003</v>
      </c>
      <c r="R109" s="15">
        <v>89.462559999999996</v>
      </c>
      <c r="S109" s="15">
        <v>96.293319999999994</v>
      </c>
    </row>
    <row r="110" spans="1:19" ht="14.4" x14ac:dyDescent="0.3">
      <c r="A110" s="4">
        <v>44044</v>
      </c>
      <c r="B110" s="15">
        <v>82.156189999999995</v>
      </c>
      <c r="C110" s="15">
        <v>57.98462</v>
      </c>
      <c r="D110" s="15">
        <v>56.128489999999999</v>
      </c>
      <c r="E110" s="15">
        <v>68.664990000000003</v>
      </c>
      <c r="F110" s="15">
        <v>86.496440000000007</v>
      </c>
      <c r="G110" s="15">
        <v>87.079490000000007</v>
      </c>
      <c r="H110" s="15">
        <v>107.6408</v>
      </c>
      <c r="I110" s="15">
        <v>65.823149999999998</v>
      </c>
      <c r="J110" s="15">
        <v>81.548680000000004</v>
      </c>
      <c r="K110" s="15">
        <v>83.332070000000002</v>
      </c>
      <c r="L110" s="15">
        <v>82.439359999999994</v>
      </c>
      <c r="M110" s="15">
        <v>83.705129999999997</v>
      </c>
      <c r="N110" s="15">
        <v>79.191609999999997</v>
      </c>
      <c r="O110" s="15">
        <v>75.658360000000002</v>
      </c>
      <c r="P110" s="15">
        <v>80.385180000000005</v>
      </c>
      <c r="Q110" s="15">
        <v>54.141820000000003</v>
      </c>
      <c r="R110" s="15">
        <v>91.5929</v>
      </c>
      <c r="S110" s="15">
        <v>97.722499999999997</v>
      </c>
    </row>
    <row r="111" spans="1:19" ht="14.4" x14ac:dyDescent="0.3">
      <c r="A111" s="4">
        <v>44075</v>
      </c>
      <c r="B111" s="15">
        <v>84.876850000000005</v>
      </c>
      <c r="C111" s="15">
        <v>64.769750000000002</v>
      </c>
      <c r="D111" s="15">
        <v>62.46407</v>
      </c>
      <c r="E111" s="15">
        <v>78.03689</v>
      </c>
      <c r="F111" s="15">
        <v>89.070899999999995</v>
      </c>
      <c r="G111" s="15">
        <v>89.516289999999998</v>
      </c>
      <c r="H111" s="15">
        <v>108.22425</v>
      </c>
      <c r="I111" s="15">
        <v>70.175939999999997</v>
      </c>
      <c r="J111" s="15">
        <v>85.291370000000001</v>
      </c>
      <c r="K111" s="15">
        <v>86.372349999999997</v>
      </c>
      <c r="L111" s="15">
        <v>82.65925</v>
      </c>
      <c r="M111" s="15">
        <v>87.924009999999996</v>
      </c>
      <c r="N111" s="15">
        <v>80.319389999999999</v>
      </c>
      <c r="O111" s="15">
        <v>78.341809999999995</v>
      </c>
      <c r="P111" s="15">
        <v>80.682720000000003</v>
      </c>
      <c r="Q111" s="15">
        <v>62.143039999999999</v>
      </c>
      <c r="R111" s="15">
        <v>88.454340000000002</v>
      </c>
      <c r="S111" s="15">
        <v>103.673</v>
      </c>
    </row>
    <row r="112" spans="1:19" ht="14.4" x14ac:dyDescent="0.3">
      <c r="A112" s="4">
        <v>44105</v>
      </c>
      <c r="B112" s="15">
        <v>87.340090000000004</v>
      </c>
      <c r="C112" s="15">
        <v>76.138819999999996</v>
      </c>
      <c r="D112" s="15">
        <v>75.687250000000006</v>
      </c>
      <c r="E112" s="15">
        <v>78.737189999999998</v>
      </c>
      <c r="F112" s="15">
        <v>90.970389999999995</v>
      </c>
      <c r="G112" s="15">
        <v>90.652159999999995</v>
      </c>
      <c r="H112" s="15">
        <v>108.34520999999999</v>
      </c>
      <c r="I112" s="15">
        <v>72.36103</v>
      </c>
      <c r="J112" s="15">
        <v>93.670869999999994</v>
      </c>
      <c r="K112" s="15">
        <v>88.993309999999994</v>
      </c>
      <c r="L112" s="15">
        <v>88.208110000000005</v>
      </c>
      <c r="M112" s="15">
        <v>89.321430000000007</v>
      </c>
      <c r="N112" s="15">
        <v>82.365759999999995</v>
      </c>
      <c r="O112" s="15">
        <v>81.364639999999994</v>
      </c>
      <c r="P112" s="15">
        <v>83.007159999999999</v>
      </c>
      <c r="Q112" s="15">
        <v>59.698549999999997</v>
      </c>
      <c r="R112" s="15">
        <v>89.930419999999998</v>
      </c>
      <c r="S112" s="15">
        <v>101.00821999999999</v>
      </c>
    </row>
    <row r="113" spans="1:19" ht="14.4" x14ac:dyDescent="0.3">
      <c r="A113" s="4">
        <v>44136</v>
      </c>
      <c r="B113" s="15">
        <v>88.545400000000001</v>
      </c>
      <c r="C113" s="15">
        <v>79.315039999999996</v>
      </c>
      <c r="D113" s="15">
        <v>79.604039999999998</v>
      </c>
      <c r="E113" s="15">
        <v>77.652140000000003</v>
      </c>
      <c r="F113" s="15">
        <v>93.07132</v>
      </c>
      <c r="G113" s="15">
        <v>90.876639999999995</v>
      </c>
      <c r="H113" s="15">
        <v>106.94184</v>
      </c>
      <c r="I113" s="15">
        <v>74.268379999999993</v>
      </c>
      <c r="J113" s="15">
        <v>111.6953</v>
      </c>
      <c r="K113" s="15">
        <v>92.885829999999999</v>
      </c>
      <c r="L113" s="15">
        <v>97.280450000000002</v>
      </c>
      <c r="M113" s="15">
        <v>91.049369999999996</v>
      </c>
      <c r="N113" s="15">
        <v>81.240279999999998</v>
      </c>
      <c r="O113" s="15">
        <v>78.664559999999994</v>
      </c>
      <c r="P113" s="15">
        <v>78.155929999999998</v>
      </c>
      <c r="Q113" s="15">
        <v>63.981560000000002</v>
      </c>
      <c r="R113" s="15">
        <v>91.16874</v>
      </c>
      <c r="S113" s="15">
        <v>99.344080000000005</v>
      </c>
    </row>
    <row r="114" spans="1:19" ht="14.4" x14ac:dyDescent="0.3">
      <c r="A114" s="4">
        <v>44166</v>
      </c>
      <c r="B114" s="15">
        <v>96.178340000000006</v>
      </c>
      <c r="C114" s="15">
        <v>87.294659999999993</v>
      </c>
      <c r="D114" s="15">
        <v>88.207350000000005</v>
      </c>
      <c r="E114" s="15">
        <v>82.042940000000002</v>
      </c>
      <c r="F114" s="15">
        <v>102.62204</v>
      </c>
      <c r="G114" s="15">
        <v>100.66880999999999</v>
      </c>
      <c r="H114" s="15">
        <v>108.86381</v>
      </c>
      <c r="I114" s="15">
        <v>92.196789999999993</v>
      </c>
      <c r="J114" s="15">
        <v>119.197</v>
      </c>
      <c r="K114" s="15">
        <v>102.75664999999999</v>
      </c>
      <c r="L114" s="15">
        <v>109.98656</v>
      </c>
      <c r="M114" s="15">
        <v>99.735349999999997</v>
      </c>
      <c r="N114" s="15">
        <v>83.305350000000004</v>
      </c>
      <c r="O114" s="15">
        <v>79.754360000000005</v>
      </c>
      <c r="P114" s="15">
        <v>80.694069999999996</v>
      </c>
      <c r="Q114" s="15">
        <v>62.884079999999997</v>
      </c>
      <c r="R114" s="15">
        <v>95.617490000000004</v>
      </c>
      <c r="S114" s="15">
        <v>117.91981</v>
      </c>
    </row>
    <row r="115" spans="1:19" ht="14.4" x14ac:dyDescent="0.3">
      <c r="A115" s="4">
        <v>44197</v>
      </c>
      <c r="B115" s="15">
        <v>84.063479999999998</v>
      </c>
      <c r="C115" s="15">
        <v>83.082120000000003</v>
      </c>
      <c r="D115" s="15">
        <v>83.610799999999998</v>
      </c>
      <c r="E115" s="15">
        <v>80.04007</v>
      </c>
      <c r="F115" s="15">
        <v>89.433539999999994</v>
      </c>
      <c r="G115" s="15">
        <v>90.293549999999996</v>
      </c>
      <c r="H115" s="15">
        <v>108.25494</v>
      </c>
      <c r="I115" s="15">
        <v>71.725020000000001</v>
      </c>
      <c r="J115" s="15">
        <v>82.135490000000004</v>
      </c>
      <c r="K115" s="15">
        <v>82.024799999999999</v>
      </c>
      <c r="L115" s="15">
        <v>76.087310000000002</v>
      </c>
      <c r="M115" s="15">
        <v>84.506</v>
      </c>
      <c r="N115" s="15">
        <v>77.901240000000001</v>
      </c>
      <c r="O115" s="15">
        <v>72.292699999999996</v>
      </c>
      <c r="P115" s="15">
        <v>75.207419999999999</v>
      </c>
      <c r="Q115" s="15">
        <v>76.66901</v>
      </c>
      <c r="R115" s="15">
        <v>88.682220000000001</v>
      </c>
      <c r="S115" s="15">
        <v>94.915999999999997</v>
      </c>
    </row>
    <row r="116" spans="1:19" ht="14.4" x14ac:dyDescent="0.3">
      <c r="A116" s="4">
        <v>44228</v>
      </c>
      <c r="B116" s="15">
        <v>83.053070000000005</v>
      </c>
      <c r="C116" s="15">
        <v>71.605000000000004</v>
      </c>
      <c r="D116" s="15">
        <v>71.136279999999999</v>
      </c>
      <c r="E116" s="15">
        <v>74.302070000000001</v>
      </c>
      <c r="F116" s="15">
        <v>87.840209999999999</v>
      </c>
      <c r="G116" s="15">
        <v>88.759659999999997</v>
      </c>
      <c r="H116" s="15">
        <v>105.40828999999999</v>
      </c>
      <c r="I116" s="15">
        <v>71.548249999999996</v>
      </c>
      <c r="J116" s="15">
        <v>80.037809999999993</v>
      </c>
      <c r="K116" s="15">
        <v>84.597859999999997</v>
      </c>
      <c r="L116" s="15">
        <v>80.188109999999995</v>
      </c>
      <c r="M116" s="15">
        <v>86.440640000000002</v>
      </c>
      <c r="N116" s="15">
        <v>77.52937</v>
      </c>
      <c r="O116" s="15">
        <v>74.288089999999997</v>
      </c>
      <c r="P116" s="15">
        <v>77.110770000000002</v>
      </c>
      <c r="Q116" s="15">
        <v>58.353380000000001</v>
      </c>
      <c r="R116" s="15">
        <v>88.336470000000006</v>
      </c>
      <c r="S116" s="15">
        <v>94.352519999999998</v>
      </c>
    </row>
    <row r="117" spans="1:19" ht="14.4" x14ac:dyDescent="0.3">
      <c r="A117" s="4">
        <v>44256</v>
      </c>
      <c r="B117" s="15">
        <v>88.466380000000001</v>
      </c>
      <c r="C117" s="15">
        <v>59.331850000000003</v>
      </c>
      <c r="D117" s="15">
        <v>57.017339999999997</v>
      </c>
      <c r="E117" s="15">
        <v>72.649760000000001</v>
      </c>
      <c r="F117" s="15">
        <v>93.794079999999994</v>
      </c>
      <c r="G117" s="15">
        <v>94.451930000000004</v>
      </c>
      <c r="H117" s="15">
        <v>107.91322</v>
      </c>
      <c r="I117" s="15">
        <v>80.535610000000005</v>
      </c>
      <c r="J117" s="15">
        <v>88.21163</v>
      </c>
      <c r="K117" s="15">
        <v>89.329660000000004</v>
      </c>
      <c r="L117" s="15">
        <v>87.169420000000002</v>
      </c>
      <c r="M117" s="15">
        <v>90.232410000000002</v>
      </c>
      <c r="N117" s="15">
        <v>85.757180000000005</v>
      </c>
      <c r="O117" s="15">
        <v>83.945890000000006</v>
      </c>
      <c r="P117" s="15">
        <v>89.897580000000005</v>
      </c>
      <c r="Q117" s="15">
        <v>51.878790000000002</v>
      </c>
      <c r="R117" s="15">
        <v>96.677390000000003</v>
      </c>
      <c r="S117" s="15">
        <v>104.15873999999999</v>
      </c>
    </row>
    <row r="118" spans="1:19" ht="14.4" x14ac:dyDescent="0.3">
      <c r="A118" s="4">
        <v>44287</v>
      </c>
      <c r="B118" s="15">
        <v>86.555509999999998</v>
      </c>
      <c r="C118" s="15">
        <v>59.072139999999997</v>
      </c>
      <c r="D118" s="15">
        <v>57.153590000000001</v>
      </c>
      <c r="E118" s="15">
        <v>70.111670000000004</v>
      </c>
      <c r="F118" s="15">
        <v>92.800259999999994</v>
      </c>
      <c r="G118" s="15">
        <v>93.614630000000005</v>
      </c>
      <c r="H118" s="15">
        <v>106.98596999999999</v>
      </c>
      <c r="I118" s="15">
        <v>79.791290000000004</v>
      </c>
      <c r="J118" s="15">
        <v>85.88964</v>
      </c>
      <c r="K118" s="15">
        <v>88.721800000000002</v>
      </c>
      <c r="L118" s="15">
        <v>86.900790000000001</v>
      </c>
      <c r="M118" s="15">
        <v>89.482780000000005</v>
      </c>
      <c r="N118" s="15">
        <v>81.908159999999995</v>
      </c>
      <c r="O118" s="15">
        <v>79.105609999999999</v>
      </c>
      <c r="P118" s="15">
        <v>91.857889999999998</v>
      </c>
      <c r="Q118" s="15">
        <v>40.836930000000002</v>
      </c>
      <c r="R118" s="15">
        <v>94.753230000000002</v>
      </c>
      <c r="S118" s="15">
        <v>101.70747</v>
      </c>
    </row>
    <row r="119" spans="1:19" ht="14.4" x14ac:dyDescent="0.3">
      <c r="A119" s="4">
        <v>44317</v>
      </c>
      <c r="B119" s="15">
        <v>90.054400000000001</v>
      </c>
      <c r="C119" s="15">
        <v>69.301370000000006</v>
      </c>
      <c r="D119" s="15">
        <v>68.34675</v>
      </c>
      <c r="E119" s="15">
        <v>74.794349999999994</v>
      </c>
      <c r="F119" s="15">
        <v>93.378720000000001</v>
      </c>
      <c r="G119" s="15">
        <v>93.770660000000007</v>
      </c>
      <c r="H119" s="15">
        <v>107.45753000000001</v>
      </c>
      <c r="I119" s="15">
        <v>79.621139999999997</v>
      </c>
      <c r="J119" s="15">
        <v>90.052689999999998</v>
      </c>
      <c r="K119" s="15">
        <v>89.778210000000001</v>
      </c>
      <c r="L119" s="15">
        <v>90.592190000000002</v>
      </c>
      <c r="M119" s="15">
        <v>89.438050000000004</v>
      </c>
      <c r="N119" s="15">
        <v>88.83211</v>
      </c>
      <c r="O119" s="15">
        <v>84.04795</v>
      </c>
      <c r="P119" s="15">
        <v>88.277709999999999</v>
      </c>
      <c r="Q119" s="15">
        <v>75.541240000000002</v>
      </c>
      <c r="R119" s="15">
        <v>100.77354</v>
      </c>
      <c r="S119" s="15">
        <v>102.65295999999999</v>
      </c>
    </row>
    <row r="120" spans="1:19" ht="14.4" x14ac:dyDescent="0.3">
      <c r="A120" s="4">
        <v>44348</v>
      </c>
      <c r="B120" s="15">
        <v>93.248440000000002</v>
      </c>
      <c r="C120" s="15">
        <v>73.58305</v>
      </c>
      <c r="D120" s="15">
        <v>72.968789999999998</v>
      </c>
      <c r="E120" s="15">
        <v>77.117549999999994</v>
      </c>
      <c r="F120" s="15">
        <v>98.327629999999999</v>
      </c>
      <c r="G120" s="15">
        <v>97.817719999999994</v>
      </c>
      <c r="H120" s="15">
        <v>106.92234999999999</v>
      </c>
      <c r="I120" s="15">
        <v>88.405339999999995</v>
      </c>
      <c r="J120" s="15">
        <v>102.65465</v>
      </c>
      <c r="K120" s="15">
        <v>93.047160000000005</v>
      </c>
      <c r="L120" s="15">
        <v>92.138589999999994</v>
      </c>
      <c r="M120" s="15">
        <v>93.426839999999999</v>
      </c>
      <c r="N120" s="15">
        <v>90.05001</v>
      </c>
      <c r="O120" s="15">
        <v>85.168239999999997</v>
      </c>
      <c r="P120" s="15">
        <v>85.46875</v>
      </c>
      <c r="Q120" s="15">
        <v>92.071100000000001</v>
      </c>
      <c r="R120" s="15">
        <v>99.264409999999998</v>
      </c>
      <c r="S120" s="15">
        <v>105.57362999999999</v>
      </c>
    </row>
    <row r="121" spans="1:19" ht="14.4" x14ac:dyDescent="0.3">
      <c r="A121" s="4">
        <v>44378</v>
      </c>
      <c r="B121" s="15">
        <v>94.650829999999999</v>
      </c>
      <c r="C121" s="15">
        <v>87.035169999999994</v>
      </c>
      <c r="D121" s="15">
        <v>87.511129999999994</v>
      </c>
      <c r="E121" s="15">
        <v>84.296430000000001</v>
      </c>
      <c r="F121" s="15">
        <v>95.844269999999995</v>
      </c>
      <c r="G121" s="15">
        <v>95.999039999999994</v>
      </c>
      <c r="H121" s="15">
        <v>108.35160999999999</v>
      </c>
      <c r="I121" s="15">
        <v>83.228909999999999</v>
      </c>
      <c r="J121" s="15">
        <v>94.530940000000001</v>
      </c>
      <c r="K121" s="15">
        <v>95.552940000000007</v>
      </c>
      <c r="L121" s="15">
        <v>97.732489999999999</v>
      </c>
      <c r="M121" s="15">
        <v>94.642129999999995</v>
      </c>
      <c r="N121" s="15">
        <v>92.047160000000005</v>
      </c>
      <c r="O121" s="15">
        <v>88.759569999999997</v>
      </c>
      <c r="P121" s="15">
        <v>93.211330000000004</v>
      </c>
      <c r="Q121" s="15">
        <v>87.950050000000005</v>
      </c>
      <c r="R121" s="15">
        <v>98.463070000000002</v>
      </c>
      <c r="S121" s="15">
        <v>106.98779</v>
      </c>
    </row>
    <row r="122" spans="1:19" ht="14.4" x14ac:dyDescent="0.3">
      <c r="A122" s="4">
        <v>44409</v>
      </c>
      <c r="B122" s="15">
        <v>95.771749999999997</v>
      </c>
      <c r="C122" s="15">
        <v>82.461209999999994</v>
      </c>
      <c r="D122" s="15">
        <v>82.056439999999995</v>
      </c>
      <c r="E122" s="15">
        <v>84.790350000000004</v>
      </c>
      <c r="F122" s="15">
        <v>98.282210000000006</v>
      </c>
      <c r="G122" s="15">
        <v>98.242429999999999</v>
      </c>
      <c r="H122" s="15">
        <v>109.55032</v>
      </c>
      <c r="I122" s="15">
        <v>86.552300000000002</v>
      </c>
      <c r="J122" s="15">
        <v>98.619799999999998</v>
      </c>
      <c r="K122" s="15">
        <v>93.984380000000002</v>
      </c>
      <c r="L122" s="15">
        <v>92.70966</v>
      </c>
      <c r="M122" s="15">
        <v>94.517070000000004</v>
      </c>
      <c r="N122" s="15">
        <v>94.491579999999999</v>
      </c>
      <c r="O122" s="15">
        <v>88.385170000000002</v>
      </c>
      <c r="P122" s="15">
        <v>94.538049999999998</v>
      </c>
      <c r="Q122" s="15">
        <v>101.01479</v>
      </c>
      <c r="R122" s="15">
        <v>103.2688</v>
      </c>
      <c r="S122" s="15">
        <v>109.08916000000001</v>
      </c>
    </row>
    <row r="123" spans="1:19" ht="14.4" x14ac:dyDescent="0.3">
      <c r="A123" s="4">
        <v>44440</v>
      </c>
      <c r="B123" s="15">
        <v>94.659689999999998</v>
      </c>
      <c r="C123" s="15">
        <v>85.928730000000002</v>
      </c>
      <c r="D123" s="15">
        <v>86.051670000000001</v>
      </c>
      <c r="E123" s="15">
        <v>85.221310000000003</v>
      </c>
      <c r="F123" s="15">
        <v>98.114540000000005</v>
      </c>
      <c r="G123" s="15">
        <v>98.06232</v>
      </c>
      <c r="H123" s="15">
        <v>107.76752</v>
      </c>
      <c r="I123" s="15">
        <v>88.029049999999998</v>
      </c>
      <c r="J123" s="15">
        <v>98.557689999999994</v>
      </c>
      <c r="K123" s="15">
        <v>95.05198</v>
      </c>
      <c r="L123" s="15">
        <v>97.204009999999997</v>
      </c>
      <c r="M123" s="15">
        <v>94.152680000000004</v>
      </c>
      <c r="N123" s="15">
        <v>91.360150000000004</v>
      </c>
      <c r="O123" s="15">
        <v>86.850660000000005</v>
      </c>
      <c r="P123" s="15">
        <v>91.671030000000002</v>
      </c>
      <c r="Q123" s="15">
        <v>86.773009999999999</v>
      </c>
      <c r="R123" s="15">
        <v>100.26154</v>
      </c>
      <c r="S123" s="15">
        <v>102.05922</v>
      </c>
    </row>
    <row r="124" spans="1:19" ht="14.4" x14ac:dyDescent="0.3">
      <c r="A124" s="4">
        <v>44470</v>
      </c>
      <c r="B124" s="15">
        <v>93.723020000000005</v>
      </c>
      <c r="C124" s="15">
        <v>94.851849999999999</v>
      </c>
      <c r="D124" s="15">
        <v>95.628159999999994</v>
      </c>
      <c r="E124" s="15">
        <v>90.38485</v>
      </c>
      <c r="F124" s="15">
        <v>96.767399999999995</v>
      </c>
      <c r="G124" s="15">
        <v>95.93741</v>
      </c>
      <c r="H124" s="15">
        <v>105.23554</v>
      </c>
      <c r="I124" s="15">
        <v>86.324969999999993</v>
      </c>
      <c r="J124" s="15">
        <v>103.81072</v>
      </c>
      <c r="K124" s="15">
        <v>93.174160000000001</v>
      </c>
      <c r="L124" s="15">
        <v>93.427239999999998</v>
      </c>
      <c r="M124" s="15">
        <v>93.068399999999997</v>
      </c>
      <c r="N124" s="15">
        <v>90.545599999999993</v>
      </c>
      <c r="O124" s="15">
        <v>88.067580000000007</v>
      </c>
      <c r="P124" s="15">
        <v>95.317390000000003</v>
      </c>
      <c r="Q124" s="15">
        <v>75.647549999999995</v>
      </c>
      <c r="R124" s="15">
        <v>97.38449</v>
      </c>
      <c r="S124" s="15">
        <v>94.795330000000007</v>
      </c>
    </row>
    <row r="125" spans="1:19" ht="14.4" x14ac:dyDescent="0.3">
      <c r="A125" s="4">
        <v>44501</v>
      </c>
      <c r="B125" s="15">
        <v>97.597729999999999</v>
      </c>
      <c r="C125" s="15">
        <v>95.707380000000001</v>
      </c>
      <c r="D125" s="15">
        <v>96.066450000000003</v>
      </c>
      <c r="E125" s="15">
        <v>93.641289999999998</v>
      </c>
      <c r="F125" s="15">
        <v>103.51152999999999</v>
      </c>
      <c r="G125" s="15">
        <v>101.54191</v>
      </c>
      <c r="H125" s="15">
        <v>105.47986</v>
      </c>
      <c r="I125" s="15">
        <v>97.470860000000002</v>
      </c>
      <c r="J125" s="15">
        <v>120.22562000000001</v>
      </c>
      <c r="K125" s="15">
        <v>97.631489999999999</v>
      </c>
      <c r="L125" s="15">
        <v>100.30803</v>
      </c>
      <c r="M125" s="15">
        <v>96.512990000000002</v>
      </c>
      <c r="N125" s="15">
        <v>92.340710000000001</v>
      </c>
      <c r="O125" s="15">
        <v>88.752660000000006</v>
      </c>
      <c r="P125" s="15">
        <v>92.375360000000001</v>
      </c>
      <c r="Q125" s="15">
        <v>87.479929999999996</v>
      </c>
      <c r="R125" s="15">
        <v>99.807270000000003</v>
      </c>
      <c r="S125" s="15">
        <v>96.37133</v>
      </c>
    </row>
    <row r="126" spans="1:19" ht="14.4" x14ac:dyDescent="0.3">
      <c r="A126" s="4">
        <v>44531</v>
      </c>
      <c r="B126" s="15">
        <v>106.68322000000001</v>
      </c>
      <c r="C126" s="15">
        <v>106.14413999999999</v>
      </c>
      <c r="D126" s="15">
        <v>107.31014</v>
      </c>
      <c r="E126" s="15">
        <v>99.434839999999994</v>
      </c>
      <c r="F126" s="15">
        <v>113.05166</v>
      </c>
      <c r="G126" s="15">
        <v>111.09093</v>
      </c>
      <c r="H126" s="15">
        <v>106.32353000000001</v>
      </c>
      <c r="I126" s="15">
        <v>116.01949999999999</v>
      </c>
      <c r="J126" s="15">
        <v>129.69028</v>
      </c>
      <c r="K126" s="15">
        <v>111.46156999999999</v>
      </c>
      <c r="L126" s="15">
        <v>122.33663</v>
      </c>
      <c r="M126" s="15">
        <v>106.91701999999999</v>
      </c>
      <c r="N126" s="15">
        <v>96.405060000000006</v>
      </c>
      <c r="O126" s="15">
        <v>93.393590000000003</v>
      </c>
      <c r="P126" s="15">
        <v>97.654489999999996</v>
      </c>
      <c r="Q126" s="15">
        <v>98.62679</v>
      </c>
      <c r="R126" s="15">
        <v>100.64021</v>
      </c>
      <c r="S126" s="15">
        <v>112.52616</v>
      </c>
    </row>
    <row r="127" spans="1:19" ht="14.4" x14ac:dyDescent="0.3">
      <c r="A127" s="4">
        <v>44562</v>
      </c>
      <c r="B127" s="15">
        <v>91.924570000000003</v>
      </c>
      <c r="C127" s="15">
        <v>99.311000000000007</v>
      </c>
      <c r="D127" s="15">
        <v>100.25792</v>
      </c>
      <c r="E127" s="15">
        <v>93.862290000000002</v>
      </c>
      <c r="F127" s="15">
        <v>93.926090000000002</v>
      </c>
      <c r="G127" s="15">
        <v>94.344999999999999</v>
      </c>
      <c r="H127" s="15">
        <v>102.818</v>
      </c>
      <c r="I127" s="15">
        <v>85.585589999999996</v>
      </c>
      <c r="J127" s="15">
        <v>90.371219999999994</v>
      </c>
      <c r="K127" s="15">
        <v>88.169079999999994</v>
      </c>
      <c r="L127" s="15">
        <v>84.026579999999996</v>
      </c>
      <c r="M127" s="15">
        <v>89.900180000000006</v>
      </c>
      <c r="N127" s="15">
        <v>89.68083</v>
      </c>
      <c r="O127" s="15">
        <v>83.345479999999995</v>
      </c>
      <c r="P127" s="15">
        <v>89.761939999999996</v>
      </c>
      <c r="Q127" s="15">
        <v>114.84636999999999</v>
      </c>
      <c r="R127" s="15">
        <v>93.886240000000001</v>
      </c>
      <c r="S127" s="15">
        <v>96.16328</v>
      </c>
    </row>
    <row r="128" spans="1:19" ht="14.4" x14ac:dyDescent="0.3">
      <c r="A128" s="4">
        <v>44593</v>
      </c>
      <c r="B128" s="15">
        <v>89.202780000000004</v>
      </c>
      <c r="C128" s="15">
        <v>83.978669999999994</v>
      </c>
      <c r="D128" s="15">
        <v>83.836669999999998</v>
      </c>
      <c r="E128" s="15">
        <v>84.795730000000006</v>
      </c>
      <c r="F128" s="15">
        <v>89.912400000000005</v>
      </c>
      <c r="G128" s="15">
        <v>90.487960000000001</v>
      </c>
      <c r="H128" s="15">
        <v>97.629800000000003</v>
      </c>
      <c r="I128" s="15">
        <v>83.104699999999994</v>
      </c>
      <c r="J128" s="15">
        <v>85.028279999999995</v>
      </c>
      <c r="K128" s="15">
        <v>90.715800000000002</v>
      </c>
      <c r="L128" s="15">
        <v>83.898650000000004</v>
      </c>
      <c r="M128" s="15">
        <v>93.564610000000002</v>
      </c>
      <c r="N128" s="15">
        <v>88.421710000000004</v>
      </c>
      <c r="O128" s="15">
        <v>85.602869999999996</v>
      </c>
      <c r="P128" s="15">
        <v>90.91798</v>
      </c>
      <c r="Q128" s="15">
        <v>84.984120000000004</v>
      </c>
      <c r="R128" s="15">
        <v>93.465459999999993</v>
      </c>
      <c r="S128" s="15">
        <v>90.716880000000003</v>
      </c>
    </row>
    <row r="129" spans="1:19" ht="14.4" x14ac:dyDescent="0.3">
      <c r="A129" s="4">
        <v>44621</v>
      </c>
      <c r="B129" s="15">
        <v>98.697900000000004</v>
      </c>
      <c r="C129" s="15">
        <v>96.563339999999997</v>
      </c>
      <c r="D129" s="15">
        <v>95.185450000000003</v>
      </c>
      <c r="E129" s="15">
        <v>104.49185</v>
      </c>
      <c r="F129" s="15">
        <v>97.457419999999999</v>
      </c>
      <c r="G129" s="15">
        <v>97.600189999999998</v>
      </c>
      <c r="H129" s="15">
        <v>99.064570000000003</v>
      </c>
      <c r="I129" s="15">
        <v>96.086299999999994</v>
      </c>
      <c r="J129" s="15">
        <v>96.245890000000003</v>
      </c>
      <c r="K129" s="15">
        <v>98.004180000000005</v>
      </c>
      <c r="L129" s="15">
        <v>98.616680000000002</v>
      </c>
      <c r="M129" s="15">
        <v>97.748220000000003</v>
      </c>
      <c r="N129" s="15">
        <v>100.64192</v>
      </c>
      <c r="O129" s="15">
        <v>98.421049999999994</v>
      </c>
      <c r="P129" s="15">
        <v>94.293869999999998</v>
      </c>
      <c r="Q129" s="15">
        <v>113.58608</v>
      </c>
      <c r="R129" s="15">
        <v>102.88171</v>
      </c>
      <c r="S129" s="15">
        <v>99.529690000000002</v>
      </c>
    </row>
    <row r="130" spans="1:19" ht="14.4" x14ac:dyDescent="0.3">
      <c r="A130" s="4">
        <v>44652</v>
      </c>
      <c r="B130" s="15">
        <v>94.672790000000006</v>
      </c>
      <c r="C130" s="15">
        <v>95.693209999999993</v>
      </c>
      <c r="D130" s="15">
        <v>95.914079999999998</v>
      </c>
      <c r="E130" s="15">
        <v>94.422340000000005</v>
      </c>
      <c r="F130" s="15">
        <v>94.289199999999994</v>
      </c>
      <c r="G130" s="15">
        <v>94.869770000000003</v>
      </c>
      <c r="H130" s="15">
        <v>98.045519999999996</v>
      </c>
      <c r="I130" s="15">
        <v>91.586669999999998</v>
      </c>
      <c r="J130" s="15">
        <v>89.362459999999999</v>
      </c>
      <c r="K130" s="15">
        <v>95.672920000000005</v>
      </c>
      <c r="L130" s="15">
        <v>91.044849999999997</v>
      </c>
      <c r="M130" s="15">
        <v>97.606939999999994</v>
      </c>
      <c r="N130" s="15">
        <v>94.722229999999996</v>
      </c>
      <c r="O130" s="15">
        <v>93.233000000000004</v>
      </c>
      <c r="P130" s="15">
        <v>94.719089999999994</v>
      </c>
      <c r="Q130" s="15">
        <v>105.94989</v>
      </c>
      <c r="R130" s="15">
        <v>94.304990000000004</v>
      </c>
      <c r="S130" s="15">
        <v>92.319749999999999</v>
      </c>
    </row>
    <row r="131" spans="1:19" ht="14.4" x14ac:dyDescent="0.3">
      <c r="A131" s="4">
        <v>44682</v>
      </c>
      <c r="B131" s="15">
        <v>98.228949999999998</v>
      </c>
      <c r="C131" s="15">
        <v>96.785259999999994</v>
      </c>
      <c r="D131" s="15">
        <v>97.361829999999998</v>
      </c>
      <c r="E131" s="15">
        <v>93.467590000000001</v>
      </c>
      <c r="F131" s="15">
        <v>97.156279999999995</v>
      </c>
      <c r="G131" s="15">
        <v>97.643320000000003</v>
      </c>
      <c r="H131" s="15">
        <v>99.554400000000001</v>
      </c>
      <c r="I131" s="15">
        <v>95.667640000000006</v>
      </c>
      <c r="J131" s="15">
        <v>93.023250000000004</v>
      </c>
      <c r="K131" s="15">
        <v>98.460539999999995</v>
      </c>
      <c r="L131" s="15">
        <v>96.692679999999996</v>
      </c>
      <c r="M131" s="15">
        <v>99.199309999999997</v>
      </c>
      <c r="N131" s="15">
        <v>99.385059999999996</v>
      </c>
      <c r="O131" s="15">
        <v>100.49038</v>
      </c>
      <c r="P131" s="15">
        <v>99.258970000000005</v>
      </c>
      <c r="Q131" s="15">
        <v>98.474170000000001</v>
      </c>
      <c r="R131" s="15">
        <v>97.758889999999994</v>
      </c>
      <c r="S131" s="15">
        <v>98.671080000000003</v>
      </c>
    </row>
    <row r="132" spans="1:19" ht="14.4" x14ac:dyDescent="0.3">
      <c r="A132" s="4">
        <v>44713</v>
      </c>
      <c r="B132" s="15">
        <v>99.225160000000002</v>
      </c>
      <c r="C132" s="15">
        <v>94.282290000000003</v>
      </c>
      <c r="D132" s="15">
        <v>93.967690000000005</v>
      </c>
      <c r="E132" s="15">
        <v>96.092560000000006</v>
      </c>
      <c r="F132" s="15">
        <v>99.168139999999994</v>
      </c>
      <c r="G132" s="15">
        <v>99.316839999999999</v>
      </c>
      <c r="H132" s="15">
        <v>100.19296</v>
      </c>
      <c r="I132" s="15">
        <v>98.411109999999994</v>
      </c>
      <c r="J132" s="15">
        <v>97.906310000000005</v>
      </c>
      <c r="K132" s="15">
        <v>100.77307</v>
      </c>
      <c r="L132" s="15">
        <v>101.127</v>
      </c>
      <c r="M132" s="15">
        <v>100.62517</v>
      </c>
      <c r="N132" s="15">
        <v>99.139979999999994</v>
      </c>
      <c r="O132" s="15">
        <v>102.75315999999999</v>
      </c>
      <c r="P132" s="15">
        <v>97.982929999999996</v>
      </c>
      <c r="Q132" s="15">
        <v>89.057490000000001</v>
      </c>
      <c r="R132" s="15">
        <v>95.930620000000005</v>
      </c>
      <c r="S132" s="15">
        <v>100.67619999999999</v>
      </c>
    </row>
    <row r="133" spans="1:19" ht="14.4" x14ac:dyDescent="0.3">
      <c r="A133" s="4">
        <v>44743</v>
      </c>
      <c r="B133" s="15">
        <v>100.58128000000001</v>
      </c>
      <c r="C133" s="15">
        <v>106.66839</v>
      </c>
      <c r="D133" s="15">
        <v>106.97409</v>
      </c>
      <c r="E133" s="15">
        <v>104.90938</v>
      </c>
      <c r="F133" s="15">
        <v>97.899720000000002</v>
      </c>
      <c r="G133" s="15">
        <v>97.999369999999999</v>
      </c>
      <c r="H133" s="15">
        <v>98.508750000000006</v>
      </c>
      <c r="I133" s="15">
        <v>97.472769999999997</v>
      </c>
      <c r="J133" s="15">
        <v>97.054079999999999</v>
      </c>
      <c r="K133" s="15">
        <v>99.493099999999998</v>
      </c>
      <c r="L133" s="15">
        <v>95.623760000000004</v>
      </c>
      <c r="M133" s="15">
        <v>101.11005</v>
      </c>
      <c r="N133" s="15">
        <v>103.91275</v>
      </c>
      <c r="O133" s="15">
        <v>105.47469</v>
      </c>
      <c r="P133" s="15">
        <v>106.48486</v>
      </c>
      <c r="Q133" s="15">
        <v>101.47127999999999</v>
      </c>
      <c r="R133" s="15">
        <v>101.11877</v>
      </c>
      <c r="S133" s="15">
        <v>94.086650000000006</v>
      </c>
    </row>
    <row r="134" spans="1:19" ht="14.4" x14ac:dyDescent="0.3">
      <c r="A134" s="4">
        <v>44774</v>
      </c>
      <c r="B134" s="15">
        <v>104.10478000000001</v>
      </c>
      <c r="C134" s="15">
        <v>100.45498000000001</v>
      </c>
      <c r="D134" s="15">
        <v>100.69338</v>
      </c>
      <c r="E134" s="15">
        <v>99.083190000000002</v>
      </c>
      <c r="F134" s="15">
        <v>101.29499</v>
      </c>
      <c r="G134" s="15">
        <v>101.8818</v>
      </c>
      <c r="H134" s="15">
        <v>102.1966</v>
      </c>
      <c r="I134" s="15">
        <v>101.55634999999999</v>
      </c>
      <c r="J134" s="15">
        <v>96.315389999999994</v>
      </c>
      <c r="K134" s="15">
        <v>101.14089</v>
      </c>
      <c r="L134" s="15">
        <v>101.12241</v>
      </c>
      <c r="M134" s="15">
        <v>101.14861999999999</v>
      </c>
      <c r="N134" s="15">
        <v>108.95581</v>
      </c>
      <c r="O134" s="15">
        <v>110.02576000000001</v>
      </c>
      <c r="P134" s="15">
        <v>110.07138999999999</v>
      </c>
      <c r="Q134" s="15">
        <v>109.83662</v>
      </c>
      <c r="R134" s="15">
        <v>106.5518</v>
      </c>
      <c r="S134" s="15">
        <v>106.58335</v>
      </c>
    </row>
    <row r="135" spans="1:19" ht="14.4" x14ac:dyDescent="0.3">
      <c r="A135" s="4">
        <v>44805</v>
      </c>
      <c r="B135" s="15">
        <v>103.55595</v>
      </c>
      <c r="C135" s="15">
        <v>101.40848</v>
      </c>
      <c r="D135" s="15">
        <v>100.9522</v>
      </c>
      <c r="E135" s="15">
        <v>104.03400000000001</v>
      </c>
      <c r="F135" s="15">
        <v>103.96281999999999</v>
      </c>
      <c r="G135" s="15">
        <v>104.68810000000001</v>
      </c>
      <c r="H135" s="15">
        <v>103.83631</v>
      </c>
      <c r="I135" s="15">
        <v>105.56868</v>
      </c>
      <c r="J135" s="15">
        <v>97.808160000000001</v>
      </c>
      <c r="K135" s="15">
        <v>102.38397999999999</v>
      </c>
      <c r="L135" s="15">
        <v>106.83386</v>
      </c>
      <c r="M135" s="15">
        <v>100.52443</v>
      </c>
      <c r="N135" s="15">
        <v>105.08134</v>
      </c>
      <c r="O135" s="15">
        <v>105.97186000000001</v>
      </c>
      <c r="P135" s="15">
        <v>102.8511</v>
      </c>
      <c r="Q135" s="15">
        <v>105.72432000000001</v>
      </c>
      <c r="R135" s="15">
        <v>104.0266</v>
      </c>
      <c r="S135" s="15">
        <v>99.823139999999995</v>
      </c>
    </row>
    <row r="136" spans="1:19" ht="14.4" x14ac:dyDescent="0.3">
      <c r="A136" s="4">
        <v>44835</v>
      </c>
      <c r="B136" s="15">
        <v>102.81034</v>
      </c>
      <c r="C136" s="15">
        <v>105.70755</v>
      </c>
      <c r="D136" s="15">
        <v>105.70084</v>
      </c>
      <c r="E136" s="15">
        <v>105.74612999999999</v>
      </c>
      <c r="F136" s="15">
        <v>104.88599000000001</v>
      </c>
      <c r="G136" s="15">
        <v>105.55448</v>
      </c>
      <c r="H136" s="15">
        <v>100.07407000000001</v>
      </c>
      <c r="I136" s="15">
        <v>111.22013</v>
      </c>
      <c r="J136" s="15">
        <v>99.213220000000007</v>
      </c>
      <c r="K136" s="15">
        <v>100.87145</v>
      </c>
      <c r="L136" s="15">
        <v>101.33972</v>
      </c>
      <c r="M136" s="15">
        <v>100.67577</v>
      </c>
      <c r="N136" s="15">
        <v>101.65676999999999</v>
      </c>
      <c r="O136" s="15">
        <v>104.33833</v>
      </c>
      <c r="P136" s="15">
        <v>104.04662999999999</v>
      </c>
      <c r="Q136" s="15">
        <v>82.287629999999993</v>
      </c>
      <c r="R136" s="15">
        <v>101.48665</v>
      </c>
      <c r="S136" s="15">
        <v>100.88488</v>
      </c>
    </row>
    <row r="137" spans="1:19" ht="14.4" x14ac:dyDescent="0.3">
      <c r="A137" s="4">
        <v>44866</v>
      </c>
      <c r="B137" s="15">
        <v>103.94298000000001</v>
      </c>
      <c r="C137" s="15">
        <v>103.21071000000001</v>
      </c>
      <c r="D137" s="15">
        <v>102.42232</v>
      </c>
      <c r="E137" s="15">
        <v>107.74717</v>
      </c>
      <c r="F137" s="15">
        <v>107.05065999999999</v>
      </c>
      <c r="G137" s="15">
        <v>104.84699000000001</v>
      </c>
      <c r="H137" s="15">
        <v>98.763090000000005</v>
      </c>
      <c r="I137" s="15">
        <v>111.13655</v>
      </c>
      <c r="J137" s="15">
        <v>125.75082</v>
      </c>
      <c r="K137" s="15">
        <v>104.55056999999999</v>
      </c>
      <c r="L137" s="15">
        <v>107.71772</v>
      </c>
      <c r="M137" s="15">
        <v>103.22705000000001</v>
      </c>
      <c r="N137" s="15">
        <v>102.13943999999999</v>
      </c>
      <c r="O137" s="15">
        <v>102.71785</v>
      </c>
      <c r="P137" s="15">
        <v>105.52418</v>
      </c>
      <c r="Q137" s="15">
        <v>90.826700000000002</v>
      </c>
      <c r="R137" s="15">
        <v>103.16197</v>
      </c>
      <c r="S137" s="15">
        <v>96.647999999999996</v>
      </c>
    </row>
    <row r="138" spans="1:19" ht="14.4" x14ac:dyDescent="0.3">
      <c r="A138" s="4">
        <v>44896</v>
      </c>
      <c r="B138" s="15">
        <v>113.05252</v>
      </c>
      <c r="C138" s="15">
        <v>115.93612</v>
      </c>
      <c r="D138" s="15">
        <v>116.73353</v>
      </c>
      <c r="E138" s="15">
        <v>111.34775999999999</v>
      </c>
      <c r="F138" s="15">
        <v>112.99630000000001</v>
      </c>
      <c r="G138" s="15">
        <v>110.76618999999999</v>
      </c>
      <c r="H138" s="15">
        <v>99.315939999999998</v>
      </c>
      <c r="I138" s="15">
        <v>122.60348999999999</v>
      </c>
      <c r="J138" s="15">
        <v>131.92090999999999</v>
      </c>
      <c r="K138" s="15">
        <v>119.76442</v>
      </c>
      <c r="L138" s="15">
        <v>131.95607999999999</v>
      </c>
      <c r="M138" s="15">
        <v>114.66965999999999</v>
      </c>
      <c r="N138" s="15">
        <v>106.26215000000001</v>
      </c>
      <c r="O138" s="15">
        <v>107.62557</v>
      </c>
      <c r="P138" s="15">
        <v>104.08707</v>
      </c>
      <c r="Q138" s="15">
        <v>102.95534000000001</v>
      </c>
      <c r="R138" s="15">
        <v>105.4263</v>
      </c>
      <c r="S138" s="15">
        <v>123.89708</v>
      </c>
    </row>
    <row r="139" spans="1:19" ht="14.4" x14ac:dyDescent="0.3">
      <c r="A139" s="4">
        <v>44927</v>
      </c>
      <c r="B139" s="15">
        <v>96.638149999999996</v>
      </c>
      <c r="C139" s="15">
        <v>110.26821</v>
      </c>
      <c r="D139" s="15">
        <v>110.74238</v>
      </c>
      <c r="E139" s="15">
        <v>107.48835</v>
      </c>
      <c r="F139" s="15">
        <v>97.697249999999997</v>
      </c>
      <c r="G139" s="15">
        <v>98.765379999999993</v>
      </c>
      <c r="H139" s="15">
        <v>102.00774</v>
      </c>
      <c r="I139" s="15">
        <v>95.237399999999994</v>
      </c>
      <c r="J139" s="15">
        <v>89.718680000000006</v>
      </c>
      <c r="K139" s="15">
        <v>94.490129999999994</v>
      </c>
      <c r="L139" s="15">
        <v>90.795720000000003</v>
      </c>
      <c r="M139" s="15">
        <v>96.817999999999998</v>
      </c>
      <c r="N139" s="15">
        <v>94.141990000000007</v>
      </c>
      <c r="O139" s="15">
        <v>94.928290000000004</v>
      </c>
      <c r="P139" s="15">
        <v>100.19121</v>
      </c>
      <c r="Q139" s="15">
        <v>104.75663</v>
      </c>
      <c r="R139" s="15">
        <v>88.320359999999994</v>
      </c>
      <c r="S139" s="15">
        <v>96.669920000000005</v>
      </c>
    </row>
    <row r="140" spans="1:19" ht="14.4" x14ac:dyDescent="0.3">
      <c r="A140" s="4">
        <v>44958</v>
      </c>
      <c r="B140" s="15">
        <v>93.402439999999999</v>
      </c>
      <c r="C140" s="15">
        <v>93.013009999999994</v>
      </c>
      <c r="D140" s="15">
        <v>93.912059999999997</v>
      </c>
      <c r="E140" s="15">
        <v>87.742289999999997</v>
      </c>
      <c r="F140" s="15">
        <v>96.10333</v>
      </c>
      <c r="G140" s="15">
        <v>97.317009999999996</v>
      </c>
      <c r="H140" s="15">
        <v>99.520489999999995</v>
      </c>
      <c r="I140" s="15">
        <v>94.919430000000006</v>
      </c>
      <c r="J140" s="15">
        <v>87.037580000000005</v>
      </c>
      <c r="K140" s="15">
        <v>92.744389999999996</v>
      </c>
      <c r="L140" s="15">
        <v>89.106250000000003</v>
      </c>
      <c r="M140" s="15">
        <v>95.036810000000003</v>
      </c>
      <c r="N140" s="15">
        <v>92.744280000000003</v>
      </c>
      <c r="O140" s="15">
        <v>94.718389999999999</v>
      </c>
      <c r="P140" s="15">
        <v>99.637299999999996</v>
      </c>
      <c r="Q140" s="15">
        <v>88.287319999999994</v>
      </c>
      <c r="R140" s="15">
        <v>88.97157</v>
      </c>
      <c r="S140" s="15">
        <v>91.259349999999998</v>
      </c>
    </row>
    <row r="141" spans="1:19" ht="14.4" x14ac:dyDescent="0.3">
      <c r="A141" s="4">
        <v>44986</v>
      </c>
      <c r="B141" s="15">
        <v>105.08354</v>
      </c>
      <c r="C141" s="15">
        <v>99.995000000000005</v>
      </c>
      <c r="D141" s="15">
        <v>98.593729999999994</v>
      </c>
      <c r="E141" s="15">
        <v>108.20998</v>
      </c>
      <c r="F141" s="15">
        <v>103.90822</v>
      </c>
      <c r="G141" s="15">
        <v>103.9941</v>
      </c>
      <c r="H141" s="15">
        <v>102.13932</v>
      </c>
      <c r="I141" s="15">
        <v>106.01226</v>
      </c>
      <c r="J141" s="15">
        <v>103.26671</v>
      </c>
      <c r="K141" s="15">
        <v>104.24687</v>
      </c>
      <c r="L141" s="15">
        <v>103.33346</v>
      </c>
      <c r="M141" s="15">
        <v>104.82241</v>
      </c>
      <c r="N141" s="15">
        <v>108.88903000000001</v>
      </c>
      <c r="O141" s="15">
        <v>111.81008</v>
      </c>
      <c r="P141" s="15">
        <v>110.41407</v>
      </c>
      <c r="Q141" s="15">
        <v>104.81791</v>
      </c>
      <c r="R141" s="15">
        <v>104.08642999999999</v>
      </c>
      <c r="S141" s="15">
        <v>100.10772</v>
      </c>
    </row>
    <row r="142" spans="1:19" ht="14.4" x14ac:dyDescent="0.3">
      <c r="A142" s="4">
        <v>45017</v>
      </c>
      <c r="B142" s="15">
        <v>97.248140000000006</v>
      </c>
      <c r="C142" s="15">
        <v>98.835220000000007</v>
      </c>
      <c r="D142" s="15">
        <v>99.621099999999998</v>
      </c>
      <c r="E142" s="15">
        <v>94.227980000000002</v>
      </c>
      <c r="F142" s="15">
        <v>98.064850000000007</v>
      </c>
      <c r="G142" s="15">
        <v>99.134039999999999</v>
      </c>
      <c r="H142" s="15">
        <v>101.57135</v>
      </c>
      <c r="I142" s="15">
        <v>96.482029999999995</v>
      </c>
      <c r="J142" s="15">
        <v>90.078410000000005</v>
      </c>
      <c r="K142" s="15">
        <v>100.16611</v>
      </c>
      <c r="L142" s="15">
        <v>102.67762999999999</v>
      </c>
      <c r="M142" s="15">
        <v>98.583579999999998</v>
      </c>
      <c r="N142" s="15">
        <v>96.175780000000003</v>
      </c>
      <c r="O142" s="15">
        <v>99.473200000000006</v>
      </c>
      <c r="P142" s="15">
        <v>102.74843</v>
      </c>
      <c r="Q142" s="15">
        <v>88.043030000000002</v>
      </c>
      <c r="R142" s="15">
        <v>90.958619999999996</v>
      </c>
      <c r="S142" s="15">
        <v>91.734459999999999</v>
      </c>
    </row>
    <row r="143" spans="1:19" ht="14.4" x14ac:dyDescent="0.3">
      <c r="A143" s="4">
        <v>45047</v>
      </c>
      <c r="B143" s="15">
        <v>103.26822</v>
      </c>
      <c r="C143" s="15">
        <v>99.549340000000001</v>
      </c>
      <c r="D143" s="15">
        <v>99.947010000000006</v>
      </c>
      <c r="E143" s="15">
        <v>97.217950000000002</v>
      </c>
      <c r="F143" s="15">
        <v>102.29018000000001</v>
      </c>
      <c r="G143" s="15">
        <v>102.63934999999999</v>
      </c>
      <c r="H143" s="15">
        <v>103.46395</v>
      </c>
      <c r="I143" s="15">
        <v>101.74211</v>
      </c>
      <c r="J143" s="15">
        <v>99.681970000000007</v>
      </c>
      <c r="K143" s="15">
        <v>102.4298</v>
      </c>
      <c r="L143" s="15">
        <v>98.67004</v>
      </c>
      <c r="M143" s="15">
        <v>104.79885</v>
      </c>
      <c r="N143" s="15">
        <v>106.34228</v>
      </c>
      <c r="O143" s="15">
        <v>109.9121</v>
      </c>
      <c r="P143" s="15">
        <v>115.01613</v>
      </c>
      <c r="Q143" s="15">
        <v>112.04223</v>
      </c>
      <c r="R143" s="15">
        <v>96.04804</v>
      </c>
      <c r="S143" s="15">
        <v>99.343490000000003</v>
      </c>
    </row>
    <row r="144" spans="1:19" ht="14.4" x14ac:dyDescent="0.3">
      <c r="A144" s="4">
        <v>45078</v>
      </c>
      <c r="B144" s="15">
        <v>103.44944</v>
      </c>
      <c r="C144" s="15">
        <v>99.756309999999999</v>
      </c>
      <c r="D144" s="15">
        <v>99.239810000000006</v>
      </c>
      <c r="E144" s="15">
        <v>102.78435</v>
      </c>
      <c r="F144" s="15">
        <v>104.95537</v>
      </c>
      <c r="G144" s="15">
        <v>105.78028</v>
      </c>
      <c r="H144" s="15">
        <v>102.57389000000001</v>
      </c>
      <c r="I144" s="15">
        <v>109.26911</v>
      </c>
      <c r="J144" s="15">
        <v>98.793599999999998</v>
      </c>
      <c r="K144" s="15">
        <v>104.86484</v>
      </c>
      <c r="L144" s="15">
        <v>105.5202</v>
      </c>
      <c r="M144" s="15">
        <v>104.45189000000001</v>
      </c>
      <c r="N144" s="15">
        <v>103.67473</v>
      </c>
      <c r="O144" s="15">
        <v>109.81211</v>
      </c>
      <c r="P144" s="15">
        <v>102.33253000000001</v>
      </c>
      <c r="Q144" s="15">
        <v>101.30629</v>
      </c>
      <c r="R144" s="15">
        <v>92.527910000000006</v>
      </c>
      <c r="S144" s="15">
        <v>99.170820000000006</v>
      </c>
    </row>
    <row r="145" spans="1:19" ht="14.4" x14ac:dyDescent="0.3">
      <c r="A145" s="4">
        <v>45108</v>
      </c>
      <c r="B145" s="15">
        <v>104.40512</v>
      </c>
      <c r="C145" s="15">
        <v>112.80969</v>
      </c>
      <c r="D145" s="15">
        <v>113.89158</v>
      </c>
      <c r="E145" s="15">
        <v>106.46708</v>
      </c>
      <c r="F145" s="15">
        <v>102.28916</v>
      </c>
      <c r="G145" s="15">
        <v>103.28299</v>
      </c>
      <c r="H145" s="15">
        <v>103.72642999999999</v>
      </c>
      <c r="I145" s="15">
        <v>102.8005</v>
      </c>
      <c r="J145" s="15">
        <v>94.865589999999997</v>
      </c>
      <c r="K145" s="15">
        <v>103.09705</v>
      </c>
      <c r="L145" s="15">
        <v>100.91987</v>
      </c>
      <c r="M145" s="15">
        <v>104.46890999999999</v>
      </c>
      <c r="N145" s="15">
        <v>106.4256</v>
      </c>
      <c r="O145" s="15">
        <v>112.5423</v>
      </c>
      <c r="P145" s="15">
        <v>108.1493</v>
      </c>
      <c r="Q145" s="15">
        <v>111.85678</v>
      </c>
      <c r="R145" s="15">
        <v>92.425619999999995</v>
      </c>
      <c r="S145" s="15">
        <v>98.075209999999998</v>
      </c>
    </row>
    <row r="146" spans="1:19" ht="14.4" x14ac:dyDescent="0.3">
      <c r="A146" s="4">
        <v>45139</v>
      </c>
      <c r="B146" s="15">
        <v>105.996</v>
      </c>
      <c r="C146" s="15">
        <v>99.720259999999996</v>
      </c>
      <c r="D146" s="15">
        <v>99.611450000000005</v>
      </c>
      <c r="E146" s="15">
        <v>100.35816</v>
      </c>
      <c r="F146" s="15">
        <v>103.81393</v>
      </c>
      <c r="G146" s="15">
        <v>103.84629</v>
      </c>
      <c r="H146" s="15">
        <v>104.41168</v>
      </c>
      <c r="I146" s="15">
        <v>103.23108999999999</v>
      </c>
      <c r="J146" s="15">
        <v>103.57221</v>
      </c>
      <c r="K146" s="15">
        <v>110.32728</v>
      </c>
      <c r="L146" s="15">
        <v>120.55355</v>
      </c>
      <c r="M146" s="15">
        <v>103.88364</v>
      </c>
      <c r="N146" s="15">
        <v>107.88431</v>
      </c>
      <c r="O146" s="15">
        <v>113.81417999999999</v>
      </c>
      <c r="P146" s="15">
        <v>107.82732</v>
      </c>
      <c r="Q146" s="15">
        <v>119.92874999999999</v>
      </c>
      <c r="R146" s="15">
        <v>92.576560000000001</v>
      </c>
      <c r="S146" s="15">
        <v>100.15935</v>
      </c>
    </row>
    <row r="147" spans="1:19" ht="14.4" x14ac:dyDescent="0.3">
      <c r="A147" s="4">
        <v>45170</v>
      </c>
      <c r="B147" s="15">
        <v>103.64494000000001</v>
      </c>
      <c r="C147" s="15">
        <v>104.48882999999999</v>
      </c>
      <c r="D147" s="15">
        <v>101.79805</v>
      </c>
      <c r="E147" s="15">
        <v>120.26366</v>
      </c>
      <c r="F147" s="15">
        <v>103.54853</v>
      </c>
      <c r="G147" s="15">
        <v>103.60951</v>
      </c>
      <c r="H147" s="15">
        <v>103.94327</v>
      </c>
      <c r="I147" s="15">
        <v>103.24635000000001</v>
      </c>
      <c r="J147" s="15">
        <v>103.09299</v>
      </c>
      <c r="K147" s="15">
        <v>108.5403</v>
      </c>
      <c r="L147" s="15">
        <v>116.65608</v>
      </c>
      <c r="M147" s="15">
        <v>103.42648</v>
      </c>
      <c r="N147" s="15">
        <v>102.97417</v>
      </c>
      <c r="O147" s="15">
        <v>108.32865</v>
      </c>
      <c r="P147" s="15">
        <v>107.92153</v>
      </c>
      <c r="Q147" s="15">
        <v>108.46588</v>
      </c>
      <c r="R147" s="15">
        <v>89.886200000000002</v>
      </c>
      <c r="S147" s="15">
        <v>95.206699999999998</v>
      </c>
    </row>
    <row r="148" spans="1:19" ht="14.4" x14ac:dyDescent="0.3">
      <c r="A148" s="4">
        <v>45200</v>
      </c>
      <c r="B148" s="15">
        <v>103.82361</v>
      </c>
      <c r="C148" s="15">
        <v>106.45686000000001</v>
      </c>
      <c r="D148" s="15">
        <v>107.39361</v>
      </c>
      <c r="E148" s="15">
        <v>100.96512</v>
      </c>
      <c r="F148" s="15">
        <v>104.61451</v>
      </c>
      <c r="G148" s="15">
        <v>105.16670000000001</v>
      </c>
      <c r="H148" s="15">
        <v>105.66699</v>
      </c>
      <c r="I148" s="15">
        <v>104.62233999999999</v>
      </c>
      <c r="J148" s="15">
        <v>100.48989</v>
      </c>
      <c r="K148" s="15">
        <v>110.49596</v>
      </c>
      <c r="L148" s="15">
        <v>121.24861</v>
      </c>
      <c r="M148" s="15">
        <v>103.72065000000001</v>
      </c>
      <c r="N148" s="15">
        <v>100.70574999999999</v>
      </c>
      <c r="O148" s="15">
        <v>107.3665</v>
      </c>
      <c r="P148" s="15">
        <v>102.85131</v>
      </c>
      <c r="Q148" s="15">
        <v>93.470330000000004</v>
      </c>
      <c r="R148" s="15">
        <v>89.37415</v>
      </c>
      <c r="S148" s="15">
        <v>96.853200000000001</v>
      </c>
    </row>
    <row r="149" spans="1:19" ht="14.4" x14ac:dyDescent="0.3">
      <c r="A149" s="4">
        <v>45231</v>
      </c>
      <c r="B149" s="15">
        <v>105.74193</v>
      </c>
      <c r="C149" s="15">
        <v>109.27807</v>
      </c>
      <c r="D149" s="15">
        <v>109.28207</v>
      </c>
      <c r="E149" s="15">
        <v>109.25465</v>
      </c>
      <c r="F149" s="15">
        <v>109.11827</v>
      </c>
      <c r="G149" s="15">
        <v>108.51849</v>
      </c>
      <c r="H149" s="15">
        <v>105.20808</v>
      </c>
      <c r="I149" s="15">
        <v>112.12050000000001</v>
      </c>
      <c r="J149" s="15">
        <v>113.59841</v>
      </c>
      <c r="K149" s="15">
        <v>115.82265</v>
      </c>
      <c r="L149" s="15">
        <v>128.74472</v>
      </c>
      <c r="M149" s="15">
        <v>107.68035999999999</v>
      </c>
      <c r="N149" s="15">
        <v>98.421620000000004</v>
      </c>
      <c r="O149" s="15">
        <v>105.3751</v>
      </c>
      <c r="P149" s="15">
        <v>102.61893000000001</v>
      </c>
      <c r="Q149" s="15">
        <v>78.005679999999998</v>
      </c>
      <c r="R149" s="15">
        <v>90.119290000000007</v>
      </c>
      <c r="S149" s="15">
        <v>99.849559999999997</v>
      </c>
    </row>
    <row r="150" spans="1:19" ht="14.4" x14ac:dyDescent="0.3">
      <c r="A150" s="4">
        <v>45261</v>
      </c>
      <c r="B150" s="15">
        <v>112.19132</v>
      </c>
      <c r="C150" s="15">
        <v>125.38222</v>
      </c>
      <c r="D150" s="15">
        <v>128.13767999999999</v>
      </c>
      <c r="E150" s="15">
        <v>109.22821</v>
      </c>
      <c r="F150" s="15">
        <v>116.82134000000001</v>
      </c>
      <c r="G150" s="15">
        <v>117.02628</v>
      </c>
      <c r="H150" s="15">
        <v>108.24975000000001</v>
      </c>
      <c r="I150" s="15">
        <v>126.57590999999999</v>
      </c>
      <c r="J150" s="15">
        <v>115.29048</v>
      </c>
      <c r="K150" s="15">
        <v>123.68034</v>
      </c>
      <c r="L150" s="15">
        <v>140.75239999999999</v>
      </c>
      <c r="M150" s="15">
        <v>112.92310999999999</v>
      </c>
      <c r="N150" s="15">
        <v>99.862710000000007</v>
      </c>
      <c r="O150" s="15">
        <v>104.34614999999999</v>
      </c>
      <c r="P150" s="15">
        <v>109.06037999999999</v>
      </c>
      <c r="Q150" s="15">
        <v>78.839110000000005</v>
      </c>
      <c r="R150" s="15">
        <v>95.724819999999994</v>
      </c>
      <c r="S150" s="15">
        <v>110.48882</v>
      </c>
    </row>
    <row r="151" spans="1:19" ht="14.4" x14ac:dyDescent="0.3">
      <c r="A151" s="4">
        <v>45292</v>
      </c>
      <c r="B151" s="15">
        <v>101.59945999999999</v>
      </c>
      <c r="C151" s="15">
        <v>114.346</v>
      </c>
      <c r="D151" s="15">
        <v>114.77861</v>
      </c>
      <c r="E151" s="15">
        <v>111.80979000000001</v>
      </c>
      <c r="F151" s="15">
        <v>103.87416</v>
      </c>
      <c r="G151" s="15">
        <v>104.08064</v>
      </c>
      <c r="H151" s="15">
        <v>106.36723000000001</v>
      </c>
      <c r="I151" s="15">
        <v>101.59264</v>
      </c>
      <c r="J151" s="15">
        <v>102.33175</v>
      </c>
      <c r="K151" s="15">
        <v>105.36678000000001</v>
      </c>
      <c r="L151" s="15">
        <v>115.41273</v>
      </c>
      <c r="M151" s="15">
        <v>99.036749999999998</v>
      </c>
      <c r="N151" s="15">
        <v>95.927400000000006</v>
      </c>
      <c r="O151" s="15">
        <v>99.359020000000001</v>
      </c>
      <c r="P151" s="15">
        <v>105.26394000000001</v>
      </c>
      <c r="Q151" s="15">
        <v>94.129819999999995</v>
      </c>
      <c r="R151" s="15">
        <v>88.046530000000004</v>
      </c>
      <c r="S151" s="15">
        <v>98.326719999999995</v>
      </c>
    </row>
    <row r="152" spans="1:19" ht="14.4" x14ac:dyDescent="0.3">
      <c r="A152" s="4">
        <v>45323</v>
      </c>
      <c r="B152" s="15">
        <v>96.957899999999995</v>
      </c>
      <c r="C152" s="15">
        <v>98.410709999999995</v>
      </c>
      <c r="D152" s="15">
        <v>98.723690000000005</v>
      </c>
      <c r="E152" s="15">
        <v>96.575839999999999</v>
      </c>
      <c r="F152" s="15">
        <v>100.62582999999999</v>
      </c>
      <c r="G152" s="15">
        <v>101.39199000000001</v>
      </c>
      <c r="H152" s="15">
        <v>104.37859</v>
      </c>
      <c r="I152" s="15">
        <v>98.142309999999995</v>
      </c>
      <c r="J152" s="15">
        <v>94.902889999999999</v>
      </c>
      <c r="K152" s="15">
        <v>101.91647</v>
      </c>
      <c r="L152" s="15">
        <v>112.75687000000001</v>
      </c>
      <c r="M152" s="15">
        <v>95.085859999999997</v>
      </c>
      <c r="N152" s="15">
        <v>91.976389999999995</v>
      </c>
      <c r="O152" s="15">
        <v>96.310270000000003</v>
      </c>
      <c r="P152" s="15">
        <v>107.75494999999999</v>
      </c>
      <c r="Q152" s="15">
        <v>78.66037</v>
      </c>
      <c r="R152" s="15">
        <v>84.643060000000006</v>
      </c>
      <c r="S152" s="15">
        <v>94.600719999999995</v>
      </c>
    </row>
    <row r="153" spans="1:19" ht="14.4" x14ac:dyDescent="0.3">
      <c r="A153" s="4">
        <v>45352</v>
      </c>
      <c r="B153" s="15">
        <v>104.05418</v>
      </c>
      <c r="C153" s="15">
        <v>108.03429</v>
      </c>
      <c r="D153" s="15">
        <v>107.77941</v>
      </c>
      <c r="E153" s="15">
        <v>109.52855</v>
      </c>
      <c r="F153" s="15">
        <v>108.49281999999999</v>
      </c>
      <c r="G153" s="15">
        <v>109.3475</v>
      </c>
      <c r="H153" s="15">
        <v>107.47647000000001</v>
      </c>
      <c r="I153" s="15">
        <v>111.38334999999999</v>
      </c>
      <c r="J153" s="15">
        <v>102.10859000000001</v>
      </c>
      <c r="K153" s="15">
        <v>111.41083999999999</v>
      </c>
      <c r="L153" s="15">
        <v>126.19385</v>
      </c>
      <c r="M153" s="15">
        <v>102.09596000000001</v>
      </c>
      <c r="N153" s="15">
        <v>97.708960000000005</v>
      </c>
      <c r="O153" s="15">
        <v>102.83237</v>
      </c>
      <c r="P153" s="15">
        <v>103.5044</v>
      </c>
      <c r="Q153" s="15">
        <v>90.771630000000002</v>
      </c>
      <c r="R153" s="15">
        <v>88.670100000000005</v>
      </c>
      <c r="S153" s="15">
        <v>97.669409999999999</v>
      </c>
    </row>
    <row r="154" spans="1:19" ht="14.4" x14ac:dyDescent="0.3">
      <c r="A154" s="4">
        <v>45383</v>
      </c>
      <c r="B154" s="15">
        <v>103.14603</v>
      </c>
      <c r="C154" s="15">
        <v>100.04956</v>
      </c>
      <c r="D154" s="15">
        <v>99.751990000000006</v>
      </c>
      <c r="E154" s="15">
        <v>101.79404</v>
      </c>
      <c r="F154" s="15">
        <v>105.33583</v>
      </c>
      <c r="G154" s="15">
        <v>106.67533</v>
      </c>
      <c r="H154" s="15">
        <v>107.37323000000001</v>
      </c>
      <c r="I154" s="15">
        <v>105.91595</v>
      </c>
      <c r="J154" s="15">
        <v>95.330240000000003</v>
      </c>
      <c r="K154" s="15">
        <v>110.2757</v>
      </c>
      <c r="L154" s="15">
        <v>124.79909000000001</v>
      </c>
      <c r="M154" s="15">
        <v>101.12441</v>
      </c>
      <c r="N154" s="15">
        <v>99.414860000000004</v>
      </c>
      <c r="O154" s="15">
        <v>103.48215</v>
      </c>
      <c r="P154" s="15">
        <v>107.68043</v>
      </c>
      <c r="Q154" s="15">
        <v>102.27354</v>
      </c>
      <c r="R154" s="15">
        <v>89.068380000000005</v>
      </c>
      <c r="S154" s="15">
        <v>98.792919999999995</v>
      </c>
    </row>
    <row r="155" spans="1:19" ht="14.4" x14ac:dyDescent="0.3">
      <c r="A155" s="4">
        <v>45413</v>
      </c>
      <c r="B155" s="15">
        <v>104.16661999999999</v>
      </c>
      <c r="C155" s="15">
        <v>104.52464999999999</v>
      </c>
      <c r="D155" s="15">
        <v>105.47402</v>
      </c>
      <c r="E155" s="15">
        <v>98.958950000000002</v>
      </c>
      <c r="F155" s="15">
        <v>106.18621</v>
      </c>
      <c r="G155" s="15">
        <v>107.36954</v>
      </c>
      <c r="H155" s="15">
        <v>107.27955</v>
      </c>
      <c r="I155" s="15">
        <v>107.46747000000001</v>
      </c>
      <c r="J155" s="15">
        <v>97.347080000000005</v>
      </c>
      <c r="K155" s="15">
        <v>108.75252999999999</v>
      </c>
      <c r="L155" s="15">
        <v>120.89411</v>
      </c>
      <c r="M155" s="15">
        <v>101.10204</v>
      </c>
      <c r="N155" s="15">
        <v>101.35223000000001</v>
      </c>
      <c r="O155" s="15">
        <v>104.89116</v>
      </c>
      <c r="P155" s="15">
        <v>109.98125</v>
      </c>
      <c r="Q155" s="15">
        <v>95.331479999999999</v>
      </c>
      <c r="R155" s="15">
        <v>94.657650000000004</v>
      </c>
      <c r="S155" s="15">
        <v>99.549260000000004</v>
      </c>
    </row>
    <row r="156" spans="1:19" ht="14.4" x14ac:dyDescent="0.3">
      <c r="A156" s="4">
        <v>45444</v>
      </c>
      <c r="B156" s="15">
        <v>105.41407</v>
      </c>
      <c r="C156" s="15">
        <v>104.17368999999999</v>
      </c>
      <c r="D156" s="15">
        <v>104.3325</v>
      </c>
      <c r="E156" s="15">
        <v>103.24266</v>
      </c>
      <c r="F156" s="15">
        <v>109.52518000000001</v>
      </c>
      <c r="G156" s="15">
        <v>110.37795</v>
      </c>
      <c r="H156" s="15">
        <v>107.96753</v>
      </c>
      <c r="I156" s="15">
        <v>113.00069999999999</v>
      </c>
      <c r="J156" s="15">
        <v>103.15531</v>
      </c>
      <c r="K156" s="15">
        <v>112.16127</v>
      </c>
      <c r="L156" s="15">
        <v>123.31910999999999</v>
      </c>
      <c r="M156" s="15">
        <v>105.13064</v>
      </c>
      <c r="N156" s="15">
        <v>101.04324</v>
      </c>
      <c r="O156" s="15">
        <v>104.11163999999999</v>
      </c>
      <c r="P156" s="15">
        <v>109.86225</v>
      </c>
      <c r="Q156" s="15">
        <v>109.51878000000001</v>
      </c>
      <c r="R156" s="15">
        <v>90.875550000000004</v>
      </c>
      <c r="S156" s="15">
        <v>98.248459999999994</v>
      </c>
    </row>
    <row r="157" spans="1:19" ht="14.4" x14ac:dyDescent="0.3">
      <c r="A157" s="4">
        <v>45474</v>
      </c>
      <c r="B157" s="15">
        <v>108.54947</v>
      </c>
      <c r="C157" s="15">
        <v>115.09074</v>
      </c>
      <c r="D157" s="15">
        <v>115.75299</v>
      </c>
      <c r="E157" s="15">
        <v>111.20832</v>
      </c>
      <c r="F157" s="15">
        <v>111.93313000000001</v>
      </c>
      <c r="G157" s="15">
        <v>111.91694</v>
      </c>
      <c r="H157" s="15">
        <v>109.96948999999999</v>
      </c>
      <c r="I157" s="15">
        <v>114.03592999999999</v>
      </c>
      <c r="J157" s="15">
        <v>112.05409</v>
      </c>
      <c r="K157" s="15">
        <v>112.86597</v>
      </c>
      <c r="L157" s="15">
        <v>124.2038</v>
      </c>
      <c r="M157" s="15">
        <v>105.72192</v>
      </c>
      <c r="N157" s="15">
        <v>104.72772999999999</v>
      </c>
      <c r="O157" s="15">
        <v>107.89278</v>
      </c>
      <c r="P157" s="15">
        <v>115.27318</v>
      </c>
      <c r="Q157" s="15">
        <v>111.60659</v>
      </c>
      <c r="R157" s="15">
        <v>94.543999999999997</v>
      </c>
      <c r="S157" s="15">
        <v>99.983459999999994</v>
      </c>
    </row>
    <row r="158" spans="1:19" ht="14.4" x14ac:dyDescent="0.3">
      <c r="A158" s="4">
        <v>45505</v>
      </c>
      <c r="B158" s="15">
        <v>107.94947000000001</v>
      </c>
      <c r="C158" s="15">
        <v>107.00818</v>
      </c>
      <c r="D158" s="15">
        <v>107.26170999999999</v>
      </c>
      <c r="E158" s="15">
        <v>105.52182999999999</v>
      </c>
      <c r="F158" s="15">
        <v>111.20023999999999</v>
      </c>
      <c r="G158" s="15">
        <v>111.9937</v>
      </c>
      <c r="H158" s="15">
        <v>109.98478</v>
      </c>
      <c r="I158" s="15">
        <v>114.17959</v>
      </c>
      <c r="J158" s="15">
        <v>105.27336</v>
      </c>
      <c r="K158" s="15">
        <v>112.53843000000001</v>
      </c>
      <c r="L158" s="15">
        <v>125.40425999999999</v>
      </c>
      <c r="M158" s="15">
        <v>104.43158</v>
      </c>
      <c r="N158" s="15">
        <v>105.06892999999999</v>
      </c>
      <c r="O158" s="15">
        <v>108.47362</v>
      </c>
      <c r="P158" s="15">
        <v>112.69924</v>
      </c>
      <c r="Q158" s="15">
        <v>114.43385000000001</v>
      </c>
      <c r="R158" s="15">
        <v>94.181420000000003</v>
      </c>
      <c r="S158" s="15">
        <v>101.78443</v>
      </c>
    </row>
    <row r="159" spans="1:19" ht="14.4" x14ac:dyDescent="0.3">
      <c r="A159" s="4">
        <v>45536</v>
      </c>
      <c r="B159" s="15">
        <v>107.58853999999999</v>
      </c>
      <c r="C159" s="15">
        <v>109.05588</v>
      </c>
      <c r="D159" s="15">
        <v>105.37535</v>
      </c>
      <c r="E159" s="15">
        <v>130.63315</v>
      </c>
      <c r="F159" s="15">
        <v>113.28700000000001</v>
      </c>
      <c r="G159" s="15">
        <v>113.65925</v>
      </c>
      <c r="H159" s="15">
        <v>109.91236000000001</v>
      </c>
      <c r="I159" s="15">
        <v>117.7362</v>
      </c>
      <c r="J159" s="15">
        <v>110.50639</v>
      </c>
      <c r="K159" s="15">
        <v>115.06368000000001</v>
      </c>
      <c r="L159" s="15">
        <v>129.07194000000001</v>
      </c>
      <c r="M159" s="15">
        <v>106.23698</v>
      </c>
      <c r="N159" s="15">
        <v>102.20128</v>
      </c>
      <c r="O159" s="15">
        <v>105.95777</v>
      </c>
      <c r="P159" s="15">
        <v>111.08110000000001</v>
      </c>
      <c r="Q159" s="15">
        <v>107.73565000000001</v>
      </c>
      <c r="R159" s="15">
        <v>91.552400000000006</v>
      </c>
      <c r="S159" s="15">
        <v>96.67953</v>
      </c>
    </row>
    <row r="160" spans="1:19" ht="14.4" x14ac:dyDescent="0.3">
      <c r="A160" s="4">
        <v>45566</v>
      </c>
      <c r="B160" s="15">
        <v>110.47669</v>
      </c>
      <c r="C160" s="15">
        <v>111.9258</v>
      </c>
      <c r="D160" s="15">
        <v>112.87206</v>
      </c>
      <c r="E160" s="15">
        <v>106.37824999999999</v>
      </c>
      <c r="F160" s="15">
        <v>111.69074000000001</v>
      </c>
      <c r="G160" s="15">
        <v>112.71850000000001</v>
      </c>
      <c r="H160" s="15">
        <v>109.35589</v>
      </c>
      <c r="I160" s="15">
        <v>116.37730000000001</v>
      </c>
      <c r="J160" s="15">
        <v>104.01372000000001</v>
      </c>
      <c r="K160" s="15">
        <v>119.16637</v>
      </c>
      <c r="L160" s="15">
        <v>138.30174</v>
      </c>
      <c r="M160" s="15">
        <v>107.10903999999999</v>
      </c>
      <c r="N160" s="15">
        <v>107.91123</v>
      </c>
      <c r="O160" s="15">
        <v>111.26887000000001</v>
      </c>
      <c r="P160" s="15">
        <v>110.50524</v>
      </c>
      <c r="Q160" s="15">
        <v>125.60938</v>
      </c>
      <c r="R160" s="15">
        <v>95.500290000000007</v>
      </c>
      <c r="S160" s="15">
        <v>97.252499999999998</v>
      </c>
    </row>
    <row r="161" spans="1:19" x14ac:dyDescent="0.3">
      <c r="A161" s="4">
        <v>45597</v>
      </c>
      <c r="B161" s="22">
        <v>108.43022000000001</v>
      </c>
      <c r="C161" s="22">
        <v>114.92543999999999</v>
      </c>
      <c r="D161" s="22">
        <v>117.03909</v>
      </c>
      <c r="E161" s="22">
        <v>102.5341</v>
      </c>
      <c r="F161" s="22">
        <v>115.13789</v>
      </c>
      <c r="G161" s="22">
        <v>114.70595</v>
      </c>
      <c r="H161" s="22">
        <v>109.56431000000001</v>
      </c>
      <c r="I161" s="22">
        <v>120.30051</v>
      </c>
      <c r="J161" s="22">
        <v>118.36426</v>
      </c>
      <c r="K161" s="22">
        <v>118.43047</v>
      </c>
      <c r="L161" s="22">
        <v>137.16038</v>
      </c>
      <c r="M161" s="22">
        <v>106.62862</v>
      </c>
      <c r="N161" s="22">
        <v>100.05743</v>
      </c>
      <c r="O161" s="22">
        <v>102.41302</v>
      </c>
      <c r="P161" s="22">
        <v>110.12226</v>
      </c>
      <c r="Q161" s="22">
        <v>103.59437</v>
      </c>
      <c r="R161" s="22">
        <v>92.561440000000005</v>
      </c>
      <c r="S161" s="22">
        <v>96.434650000000005</v>
      </c>
    </row>
    <row r="162" spans="1:19" x14ac:dyDescent="0.3">
      <c r="A162" s="4">
        <v>45627</v>
      </c>
      <c r="B162" s="22">
        <v>115.36796</v>
      </c>
      <c r="C162" s="22">
        <v>128.5513</v>
      </c>
      <c r="D162" s="22">
        <v>132.09377000000001</v>
      </c>
      <c r="E162" s="22">
        <v>107.78337000000001</v>
      </c>
      <c r="F162" s="22">
        <v>123.24232000000001</v>
      </c>
      <c r="G162" s="22">
        <v>123.38930000000001</v>
      </c>
      <c r="H162" s="22">
        <v>112.07013999999999</v>
      </c>
      <c r="I162" s="22">
        <v>135.70552000000001</v>
      </c>
      <c r="J162" s="22">
        <v>122.14448</v>
      </c>
      <c r="K162" s="22">
        <v>127.85115999999999</v>
      </c>
      <c r="L162" s="22">
        <v>149.99055000000001</v>
      </c>
      <c r="M162" s="22">
        <v>113.90097</v>
      </c>
      <c r="N162" s="22">
        <v>103.01683</v>
      </c>
      <c r="O162" s="22">
        <v>102.45529999999999</v>
      </c>
      <c r="P162" s="22">
        <v>113.90642</v>
      </c>
      <c r="Q162" s="22">
        <v>118.39104</v>
      </c>
      <c r="R162" s="22">
        <v>97.558989999999994</v>
      </c>
      <c r="S162" s="22">
        <v>104.20968000000001</v>
      </c>
    </row>
    <row r="163" spans="1:19" x14ac:dyDescent="0.3">
      <c r="A163" s="4">
        <v>45658</v>
      </c>
      <c r="B163" s="22">
        <v>102.74056</v>
      </c>
      <c r="C163" s="22">
        <v>115.5502</v>
      </c>
      <c r="D163" s="22">
        <v>117.03239000000001</v>
      </c>
      <c r="E163" s="22">
        <v>106.86075</v>
      </c>
      <c r="F163" s="22">
        <v>110.19799</v>
      </c>
      <c r="G163" s="22">
        <v>111.34797</v>
      </c>
      <c r="H163" s="22">
        <v>109.24608000000001</v>
      </c>
      <c r="I163" s="22">
        <v>113.63500999999999</v>
      </c>
      <c r="J163" s="22">
        <v>101.60805999999999</v>
      </c>
      <c r="K163" s="22">
        <v>106.07514999999999</v>
      </c>
      <c r="L163" s="22">
        <v>114.45204</v>
      </c>
      <c r="M163" s="22">
        <v>100.7968</v>
      </c>
      <c r="N163" s="22">
        <v>95.132930000000002</v>
      </c>
      <c r="O163" s="22">
        <v>94.452200000000005</v>
      </c>
      <c r="P163" s="22">
        <v>104.79636000000001</v>
      </c>
      <c r="Q163" s="22">
        <v>104.39945</v>
      </c>
      <c r="R163" s="22">
        <v>91.967680000000001</v>
      </c>
      <c r="S163" s="22">
        <v>95.338329999999999</v>
      </c>
    </row>
    <row r="164" spans="1:19" x14ac:dyDescent="0.3">
      <c r="A164" s="4">
        <v>45689</v>
      </c>
      <c r="B164" s="22">
        <v>101.22001</v>
      </c>
      <c r="C164" s="22">
        <v>98.407039999999995</v>
      </c>
      <c r="D164" s="22">
        <v>98.979290000000006</v>
      </c>
      <c r="E164" s="22">
        <v>95.052170000000004</v>
      </c>
      <c r="F164" s="22">
        <v>110.50769</v>
      </c>
      <c r="G164" s="22">
        <v>112.06186</v>
      </c>
      <c r="H164" s="22">
        <v>108.66639000000001</v>
      </c>
      <c r="I164" s="22">
        <v>115.75642000000001</v>
      </c>
      <c r="J164" s="22">
        <v>98.898570000000007</v>
      </c>
      <c r="K164" s="22">
        <v>106.83241</v>
      </c>
      <c r="L164" s="22">
        <v>116.67771</v>
      </c>
      <c r="M164" s="22">
        <v>100.62882</v>
      </c>
      <c r="N164" s="22">
        <v>94.228849999999994</v>
      </c>
      <c r="O164" s="22">
        <v>95.279449999999997</v>
      </c>
      <c r="P164" s="22">
        <v>112.66939000000001</v>
      </c>
      <c r="Q164" s="22">
        <v>101.24047</v>
      </c>
      <c r="R164" s="22">
        <v>86.771600000000007</v>
      </c>
      <c r="S164" s="22">
        <v>95.177670000000006</v>
      </c>
    </row>
    <row r="165" spans="1:19" x14ac:dyDescent="0.3">
      <c r="A165" s="4">
        <v>45717</v>
      </c>
      <c r="B165" s="22">
        <v>106.05088000000001</v>
      </c>
      <c r="C165" s="22">
        <v>112.15564000000001</v>
      </c>
      <c r="D165" s="22">
        <v>112.74312999999999</v>
      </c>
      <c r="E165" s="22">
        <v>108.71146</v>
      </c>
      <c r="F165" s="22">
        <v>112.69248</v>
      </c>
      <c r="G165" s="22">
        <v>114.00879999999999</v>
      </c>
      <c r="H165" s="22">
        <v>106.11190999999999</v>
      </c>
      <c r="I165" s="22">
        <v>122.60129999999999</v>
      </c>
      <c r="J165" s="22">
        <v>102.86006</v>
      </c>
      <c r="K165" s="22">
        <v>113.53317</v>
      </c>
      <c r="L165" s="22">
        <v>126.11181000000001</v>
      </c>
      <c r="M165" s="22">
        <v>105.60729000000001</v>
      </c>
      <c r="N165" s="22">
        <v>99.037099999999995</v>
      </c>
      <c r="O165" s="22">
        <v>101.0471</v>
      </c>
      <c r="P165" s="22">
        <v>113.07093999999999</v>
      </c>
      <c r="Q165" s="22">
        <v>100.09986000000001</v>
      </c>
      <c r="R165" s="22">
        <v>92.263050000000007</v>
      </c>
      <c r="S165" s="22">
        <v>95.018799999999999</v>
      </c>
    </row>
    <row r="166" spans="1:19" x14ac:dyDescent="0.3">
      <c r="A166" s="4">
        <v>45748</v>
      </c>
      <c r="B166" s="22">
        <v>105.12316</v>
      </c>
      <c r="C166" s="22">
        <v>105.05936</v>
      </c>
      <c r="D166" s="22">
        <v>106.09227</v>
      </c>
      <c r="E166" s="22">
        <v>99.003870000000006</v>
      </c>
      <c r="F166" s="22">
        <v>110.82214</v>
      </c>
      <c r="G166" s="22">
        <v>112.5526</v>
      </c>
      <c r="H166" s="22">
        <v>107.44593</v>
      </c>
      <c r="I166" s="22">
        <v>118.1091</v>
      </c>
      <c r="J166" s="22">
        <v>97.896240000000006</v>
      </c>
      <c r="K166" s="22">
        <v>112.15985999999999</v>
      </c>
      <c r="L166" s="22">
        <v>123.81572</v>
      </c>
      <c r="M166" s="22">
        <v>104.81542</v>
      </c>
      <c r="N166" s="22">
        <v>100.43916</v>
      </c>
      <c r="O166" s="22">
        <v>100.55479</v>
      </c>
      <c r="P166" s="22">
        <v>114.07223999999999</v>
      </c>
      <c r="Q166" s="22">
        <v>121.90446</v>
      </c>
      <c r="R166" s="22">
        <v>91.324420000000003</v>
      </c>
      <c r="S166" s="22">
        <v>93.871979999999994</v>
      </c>
    </row>
    <row r="167" spans="1:19" x14ac:dyDescent="0.3">
      <c r="A167" s="4">
        <v>45778</v>
      </c>
      <c r="B167" s="22">
        <v>108.36691</v>
      </c>
      <c r="C167" s="22">
        <v>107.73054</v>
      </c>
      <c r="D167" s="22">
        <v>108.74961999999999</v>
      </c>
      <c r="E167" s="22">
        <v>101.75611000000001</v>
      </c>
      <c r="F167" s="22">
        <v>113.52807</v>
      </c>
      <c r="G167" s="22">
        <v>115.23232</v>
      </c>
      <c r="H167" s="22">
        <v>108.48587000000001</v>
      </c>
      <c r="I167" s="22">
        <v>122.57304999999999</v>
      </c>
      <c r="J167" s="22">
        <v>100.79787</v>
      </c>
      <c r="K167" s="22">
        <v>113.53946999999999</v>
      </c>
      <c r="L167" s="22">
        <v>126.7504</v>
      </c>
      <c r="M167" s="22">
        <v>105.21518</v>
      </c>
      <c r="N167" s="22">
        <v>104.97953</v>
      </c>
      <c r="O167" s="22">
        <v>106.36516</v>
      </c>
      <c r="P167" s="22">
        <v>114.73294</v>
      </c>
      <c r="Q167" s="22">
        <v>130.80552</v>
      </c>
      <c r="R167" s="22">
        <v>92.736429999999999</v>
      </c>
      <c r="S167" s="22">
        <v>98.144530000000003</v>
      </c>
    </row>
    <row r="168" spans="1:19" x14ac:dyDescent="0.3">
      <c r="A168" s="4">
        <v>45809</v>
      </c>
      <c r="B168" s="22">
        <v>108.65154</v>
      </c>
      <c r="C168" s="22">
        <v>103.44741</v>
      </c>
      <c r="D168" s="22">
        <v>103.40701</v>
      </c>
      <c r="E168" s="22">
        <v>103.68425999999999</v>
      </c>
      <c r="F168" s="22">
        <v>116.03045</v>
      </c>
      <c r="G168" s="22">
        <v>117.43836</v>
      </c>
      <c r="H168" s="22">
        <v>108.23734</v>
      </c>
      <c r="I168" s="22">
        <v>127.44986</v>
      </c>
      <c r="J168" s="22">
        <v>105.51392</v>
      </c>
      <c r="K168" s="22">
        <v>115.41783</v>
      </c>
      <c r="L168" s="22">
        <v>130.97819000000001</v>
      </c>
      <c r="M168" s="22">
        <v>105.61313</v>
      </c>
      <c r="N168" s="22">
        <v>104.35997999999999</v>
      </c>
      <c r="O168" s="22">
        <v>105.94070000000001</v>
      </c>
      <c r="P168" s="22">
        <v>112.49438000000001</v>
      </c>
      <c r="Q168" s="22">
        <v>133.29537999999999</v>
      </c>
      <c r="R168" s="22">
        <v>91.083039999999997</v>
      </c>
      <c r="S168" s="22">
        <v>96.862660000000005</v>
      </c>
    </row>
    <row r="169" spans="1:19" x14ac:dyDescent="0.3">
      <c r="A169" s="4">
        <v>45839</v>
      </c>
      <c r="B169" s="22">
        <v>111.63524</v>
      </c>
      <c r="C169" s="22">
        <v>113.25538</v>
      </c>
      <c r="D169" s="22">
        <v>113.86856</v>
      </c>
      <c r="E169" s="22">
        <v>109.66059</v>
      </c>
      <c r="F169" s="22">
        <v>116.53879000000001</v>
      </c>
      <c r="G169" s="22">
        <v>118.20998</v>
      </c>
      <c r="H169" s="22">
        <v>109.28242</v>
      </c>
      <c r="I169" s="22">
        <v>127.92393</v>
      </c>
      <c r="J169" s="22">
        <v>104.05562</v>
      </c>
      <c r="K169" s="22">
        <v>116.18682</v>
      </c>
      <c r="L169" s="22">
        <v>132.37397000000001</v>
      </c>
      <c r="M169" s="22">
        <v>105.98718</v>
      </c>
      <c r="N169" s="22">
        <v>109.11105000000001</v>
      </c>
      <c r="O169" s="22">
        <v>111.8262</v>
      </c>
      <c r="P169" s="22">
        <v>116.47176</v>
      </c>
      <c r="Q169" s="22">
        <v>131.92055999999999</v>
      </c>
      <c r="R169" s="22">
        <v>95.580569999999994</v>
      </c>
      <c r="S169" s="22">
        <v>98.432090000000002</v>
      </c>
    </row>
    <row r="170" spans="1:19" x14ac:dyDescent="0.3">
      <c r="A170" s="4">
        <v>45870</v>
      </c>
      <c r="B170" s="22">
        <v>110.69422</v>
      </c>
      <c r="C170" s="22">
        <v>109.08734</v>
      </c>
      <c r="D170" s="22">
        <v>110.46550999999999</v>
      </c>
      <c r="E170" s="22">
        <v>101.00774</v>
      </c>
      <c r="F170" s="22">
        <v>115.08351999999999</v>
      </c>
      <c r="G170" s="22">
        <v>117.53082999999999</v>
      </c>
      <c r="H170" s="22">
        <v>108.61986</v>
      </c>
      <c r="I170" s="22">
        <v>127.22674000000001</v>
      </c>
      <c r="J170" s="22">
        <v>96.802999999999997</v>
      </c>
      <c r="K170" s="22">
        <v>116.18443000000001</v>
      </c>
      <c r="L170" s="22">
        <v>132.93683999999999</v>
      </c>
      <c r="M170" s="22">
        <v>105.62860999999999</v>
      </c>
      <c r="N170" s="22">
        <v>108.34202000000001</v>
      </c>
      <c r="O170" s="22">
        <v>111.20104000000001</v>
      </c>
      <c r="P170" s="22">
        <v>116.04080999999999</v>
      </c>
      <c r="Q170" s="22">
        <v>130.55252999999999</v>
      </c>
      <c r="R170" s="22">
        <v>94.64837</v>
      </c>
      <c r="S170" s="22">
        <v>98.667199999999994</v>
      </c>
    </row>
    <row r="171" spans="1:19" x14ac:dyDescent="0.3">
      <c r="A171" s="4">
        <v>45901</v>
      </c>
      <c r="B171" s="22">
        <v>112.25962</v>
      </c>
      <c r="C171" s="22">
        <v>109.23726000000001</v>
      </c>
      <c r="D171" s="22">
        <v>107.82799</v>
      </c>
      <c r="E171" s="22">
        <v>117.49916</v>
      </c>
      <c r="F171" s="22">
        <v>118.91934999999999</v>
      </c>
      <c r="G171" s="22">
        <v>120.05785</v>
      </c>
      <c r="H171" s="22">
        <v>109.26779999999999</v>
      </c>
      <c r="I171" s="22">
        <v>131.79837000000001</v>
      </c>
      <c r="J171" s="22">
        <v>110.41511</v>
      </c>
      <c r="K171" s="22">
        <v>118.59996</v>
      </c>
      <c r="L171" s="22">
        <v>137.44828999999999</v>
      </c>
      <c r="M171" s="22">
        <v>106.72349</v>
      </c>
      <c r="N171" s="22">
        <v>108.36476999999999</v>
      </c>
      <c r="O171" s="22">
        <v>112.3454</v>
      </c>
      <c r="P171" s="22">
        <v>109.01300000000001</v>
      </c>
      <c r="Q171" s="22">
        <v>129.53841</v>
      </c>
      <c r="R171" s="22">
        <v>94.024190000000004</v>
      </c>
      <c r="S171" s="22">
        <v>99.854460000000003</v>
      </c>
    </row>
    <row r="172" spans="1:19" x14ac:dyDescent="0.3">
      <c r="A172" s="4">
        <v>45931</v>
      </c>
      <c r="B172" s="22">
        <v>113.06274000000001</v>
      </c>
      <c r="C172" s="22">
        <v>113.48408000000001</v>
      </c>
      <c r="D172" s="22">
        <v>114.61017</v>
      </c>
      <c r="E172" s="22">
        <v>106.88236000000001</v>
      </c>
      <c r="F172" s="22">
        <v>118.32165000000001</v>
      </c>
      <c r="G172" s="22">
        <v>119.85848</v>
      </c>
      <c r="H172" s="22">
        <v>109.76824999999999</v>
      </c>
      <c r="I172" s="22">
        <v>130.83752000000001</v>
      </c>
      <c r="J172" s="22">
        <v>106.8421</v>
      </c>
      <c r="K172" s="22">
        <v>119.55556</v>
      </c>
      <c r="L172" s="22">
        <v>138.01311000000001</v>
      </c>
      <c r="M172" s="22">
        <v>107.92533</v>
      </c>
      <c r="N172" s="22">
        <v>109.22038000000001</v>
      </c>
      <c r="O172" s="22">
        <v>113.29231</v>
      </c>
      <c r="P172" s="22">
        <v>110.87367</v>
      </c>
      <c r="Q172" s="22">
        <v>131.83989</v>
      </c>
      <c r="R172" s="22">
        <v>94.085849999999994</v>
      </c>
      <c r="S172" s="22">
        <v>100.58778</v>
      </c>
    </row>
    <row r="173" spans="1:19" x14ac:dyDescent="0.3">
      <c r="A173" s="4">
        <v>45962</v>
      </c>
      <c r="B173" s="22">
        <v>111.39343</v>
      </c>
      <c r="C173" s="22">
        <v>115.31824</v>
      </c>
      <c r="D173" s="22">
        <v>117.18288</v>
      </c>
      <c r="E173" s="22">
        <v>104.38672</v>
      </c>
      <c r="F173" s="22">
        <v>118.73766000000001</v>
      </c>
      <c r="G173" s="22">
        <v>119.70865999999999</v>
      </c>
      <c r="H173" s="22">
        <v>108.23806999999999</v>
      </c>
      <c r="I173" s="22">
        <v>132.18965</v>
      </c>
      <c r="J173" s="22">
        <v>111.48463</v>
      </c>
      <c r="K173" s="22">
        <v>122.2945</v>
      </c>
      <c r="L173" s="22">
        <v>146.12925000000001</v>
      </c>
      <c r="M173" s="22">
        <v>107.27605</v>
      </c>
      <c r="N173" s="22">
        <v>102.87765</v>
      </c>
      <c r="O173" s="22">
        <v>106.97947000000001</v>
      </c>
      <c r="P173" s="22">
        <v>103.21446</v>
      </c>
      <c r="Q173" s="22">
        <v>117.51192</v>
      </c>
      <c r="R173" s="22">
        <v>90.323430000000002</v>
      </c>
      <c r="S173" s="22">
        <v>98.608270000000005</v>
      </c>
    </row>
    <row r="174" spans="1:19" x14ac:dyDescent="0.3">
      <c r="A174" s="4">
        <v>45992</v>
      </c>
      <c r="B174" s="22">
        <v>119.58438</v>
      </c>
      <c r="C174" s="22">
        <v>129.79646</v>
      </c>
      <c r="D174" s="22">
        <v>131.58421000000001</v>
      </c>
      <c r="E174" s="22">
        <v>119.31565000000001</v>
      </c>
      <c r="F174" s="22">
        <v>132.63242</v>
      </c>
      <c r="G174" s="22">
        <v>132.53390999999999</v>
      </c>
      <c r="H174" s="22">
        <v>113.23737</v>
      </c>
      <c r="I174" s="22">
        <v>153.53022999999999</v>
      </c>
      <c r="J174" s="22">
        <v>133.36821</v>
      </c>
      <c r="K174" s="22">
        <v>133.62454</v>
      </c>
      <c r="L174" s="22">
        <v>160.58368999999999</v>
      </c>
      <c r="M174" s="22">
        <v>116.63739</v>
      </c>
      <c r="N174" s="22">
        <v>104.02553</v>
      </c>
      <c r="O174" s="22">
        <v>108.32474999999999</v>
      </c>
      <c r="P174" s="22">
        <v>105.30685</v>
      </c>
      <c r="Q174" s="22">
        <v>113.69038</v>
      </c>
      <c r="R174" s="22">
        <v>92.411519999999996</v>
      </c>
      <c r="S174" s="22">
        <v>107.071</v>
      </c>
    </row>
    <row r="175" spans="1:19" x14ac:dyDescent="0.3">
      <c r="A175" s="4">
        <v>46023</v>
      </c>
      <c r="B175" s="22">
        <v>106.09034</v>
      </c>
      <c r="C175" s="22">
        <v>118.27582</v>
      </c>
      <c r="D175" s="22">
        <v>119.53731000000001</v>
      </c>
      <c r="E175" s="22">
        <v>110.88028</v>
      </c>
      <c r="F175" s="22">
        <v>117.38630999999999</v>
      </c>
      <c r="G175" s="22">
        <v>118.64537</v>
      </c>
      <c r="H175" s="22">
        <v>110.89212000000001</v>
      </c>
      <c r="I175" s="22">
        <v>127.08158</v>
      </c>
      <c r="J175" s="22">
        <v>107.98153000000001</v>
      </c>
      <c r="K175" s="22">
        <v>109.84797</v>
      </c>
      <c r="L175" s="22">
        <v>121.86481000000001</v>
      </c>
      <c r="M175" s="22">
        <v>102.27607999999999</v>
      </c>
      <c r="N175" s="22">
        <v>96.378110000000007</v>
      </c>
      <c r="O175" s="22">
        <v>96.483760000000004</v>
      </c>
      <c r="P175" s="22">
        <v>103.07554</v>
      </c>
      <c r="Q175" s="22">
        <v>125.34923999999999</v>
      </c>
      <c r="R175" s="22">
        <v>86.253339999999994</v>
      </c>
      <c r="S175" s="22">
        <v>96.981930000000006</v>
      </c>
    </row>
    <row r="176" spans="1:19" x14ac:dyDescent="0.3">
      <c r="A176" s="4">
        <v>46054</v>
      </c>
      <c r="B176" s="22">
        <v>101.84044</v>
      </c>
      <c r="C176" s="22">
        <v>102.38364</v>
      </c>
      <c r="D176" s="22">
        <v>103.31661</v>
      </c>
      <c r="E176" s="22">
        <v>96.914019999999994</v>
      </c>
      <c r="F176" s="22">
        <v>115.30184</v>
      </c>
      <c r="G176" s="22">
        <v>116.53664000000001</v>
      </c>
      <c r="H176" s="22">
        <v>108.68172</v>
      </c>
      <c r="I176" s="22">
        <v>125.08347000000001</v>
      </c>
      <c r="J176" s="22">
        <v>106.07837000000001</v>
      </c>
      <c r="K176" s="22">
        <v>108.0822</v>
      </c>
      <c r="L176" s="22">
        <v>122.52288</v>
      </c>
      <c r="M176" s="22">
        <v>98.983019999999996</v>
      </c>
      <c r="N176" s="22">
        <v>91.975570000000005</v>
      </c>
      <c r="O176" s="22">
        <v>95.976089999999999</v>
      </c>
      <c r="P176" s="22">
        <v>103.40939</v>
      </c>
      <c r="Q176" s="22">
        <v>90.909049999999993</v>
      </c>
      <c r="R176" s="22">
        <v>82.380660000000006</v>
      </c>
      <c r="S176" s="22">
        <v>92.419650000000004</v>
      </c>
    </row>
    <row r="177" spans="1:19" x14ac:dyDescent="0.3">
      <c r="A177" s="4">
        <v>46082</v>
      </c>
      <c r="B177" s="22">
        <v>109.80774</v>
      </c>
      <c r="C177" s="22">
        <v>110.78377</v>
      </c>
      <c r="D177" s="22">
        <v>111.024</v>
      </c>
      <c r="E177" s="22">
        <v>109.37538000000001</v>
      </c>
      <c r="F177" s="22">
        <v>122.23295</v>
      </c>
      <c r="G177" s="22">
        <v>122.40184000000001</v>
      </c>
      <c r="H177" s="22">
        <v>110.88446</v>
      </c>
      <c r="I177" s="22">
        <v>134.93374</v>
      </c>
      <c r="J177" s="22">
        <v>120.97145999999999</v>
      </c>
      <c r="K177" s="22">
        <v>115.83651</v>
      </c>
      <c r="L177" s="22">
        <v>135.13396</v>
      </c>
      <c r="M177" s="22">
        <v>103.67706</v>
      </c>
      <c r="N177" s="22">
        <v>101.36762</v>
      </c>
      <c r="O177" s="22">
        <v>106.40206999999999</v>
      </c>
      <c r="P177" s="22">
        <v>112.13876</v>
      </c>
      <c r="Q177" s="22">
        <v>90.819059999999993</v>
      </c>
      <c r="R177" s="22">
        <v>92.708600000000004</v>
      </c>
      <c r="S177" s="22">
        <v>97.796880000000002</v>
      </c>
    </row>
    <row r="178" spans="1:19" x14ac:dyDescent="0.3">
      <c r="A178" s="4">
        <v>46113</v>
      </c>
      <c r="B178" s="22">
        <v>107.39075</v>
      </c>
      <c r="C178" s="22">
        <v>107.53337999999999</v>
      </c>
      <c r="D178" s="22">
        <v>108.73126999999999</v>
      </c>
      <c r="E178" s="22">
        <v>100.51071</v>
      </c>
      <c r="F178" s="22">
        <v>118.1246</v>
      </c>
      <c r="G178" s="22">
        <v>119.68359</v>
      </c>
      <c r="H178" s="22">
        <v>110.64707</v>
      </c>
      <c r="I178" s="22">
        <v>129.51609999999999</v>
      </c>
      <c r="J178" s="22">
        <v>106.47955</v>
      </c>
      <c r="K178" s="22">
        <v>114.50147</v>
      </c>
      <c r="L178" s="22">
        <v>131.45282</v>
      </c>
      <c r="M178" s="22">
        <v>103.82031000000001</v>
      </c>
      <c r="N178" s="22">
        <v>99.144760000000005</v>
      </c>
      <c r="O178" s="22">
        <v>101.57195</v>
      </c>
      <c r="P178" s="22">
        <v>110.57865</v>
      </c>
      <c r="Q178" s="22">
        <v>107.30464000000001</v>
      </c>
      <c r="R178" s="22">
        <v>89.871920000000003</v>
      </c>
      <c r="S178" s="22">
        <v>96.945880000000002</v>
      </c>
    </row>
    <row r="179" spans="1:19" x14ac:dyDescent="0.3">
      <c r="A179" s="4">
        <v>46143</v>
      </c>
      <c r="B179" s="22">
        <v>109.09808</v>
      </c>
      <c r="C179" s="22">
        <v>111.2197</v>
      </c>
      <c r="D179" s="22">
        <v>113.5504</v>
      </c>
      <c r="E179" s="22">
        <v>97.55583</v>
      </c>
      <c r="F179" s="22">
        <v>119.81173</v>
      </c>
      <c r="G179" s="22">
        <v>120.21114</v>
      </c>
      <c r="H179" s="22">
        <v>110.68252</v>
      </c>
      <c r="I179" s="22">
        <v>130.57910999999999</v>
      </c>
      <c r="J179" s="22">
        <v>116.8283</v>
      </c>
      <c r="K179" s="22">
        <v>116.56426</v>
      </c>
      <c r="L179" s="22">
        <v>133.54777000000001</v>
      </c>
      <c r="M179" s="22">
        <v>105.86283</v>
      </c>
      <c r="N179" s="22">
        <v>100.92494000000001</v>
      </c>
      <c r="O179" s="22">
        <v>104.80533</v>
      </c>
      <c r="P179" s="22">
        <v>114.12304</v>
      </c>
      <c r="Q179" s="22">
        <v>103.76097</v>
      </c>
      <c r="R179" s="22">
        <v>90.077960000000004</v>
      </c>
      <c r="S179" s="22">
        <v>96.095219999999998</v>
      </c>
    </row>
    <row r="180" spans="1:19" x14ac:dyDescent="0.3">
      <c r="A180" s="4">
        <v>46174</v>
      </c>
      <c r="B180" s="22">
        <v>110.99097999999999</v>
      </c>
      <c r="C180" s="22">
        <v>104.81045</v>
      </c>
      <c r="D180" s="22">
        <v>105.56049</v>
      </c>
      <c r="E180" s="22">
        <v>100.41331</v>
      </c>
      <c r="F180" s="22">
        <v>126.98274000000001</v>
      </c>
      <c r="G180" s="22">
        <v>127.79825</v>
      </c>
      <c r="H180" s="22">
        <v>112.44823</v>
      </c>
      <c r="I180" s="22">
        <v>144.50039000000001</v>
      </c>
      <c r="J180" s="22">
        <v>120.89118999999999</v>
      </c>
      <c r="K180" s="22">
        <v>118.86217000000001</v>
      </c>
      <c r="L180" s="22">
        <v>138.22565</v>
      </c>
      <c r="M180" s="22">
        <v>106.6611</v>
      </c>
      <c r="N180" s="22">
        <v>101.80551</v>
      </c>
      <c r="O180" s="22">
        <v>107.13549</v>
      </c>
      <c r="P180" s="22">
        <v>115.70303</v>
      </c>
      <c r="Q180" s="22">
        <v>95.297960000000003</v>
      </c>
      <c r="R180" s="22">
        <v>90.791499999999999</v>
      </c>
      <c r="S180" s="22">
        <v>95.313590000000005</v>
      </c>
    </row>
    <row r="181" spans="1:19" x14ac:dyDescent="0.3">
      <c r="A181" s="4">
        <v>46204</v>
      </c>
      <c r="B181" s="22">
        <v>112.65056</v>
      </c>
      <c r="C181" s="22">
        <v>116.64465</v>
      </c>
      <c r="D181" s="22">
        <v>117.7868</v>
      </c>
      <c r="E181" s="22">
        <v>109.94874</v>
      </c>
      <c r="F181" s="22">
        <v>121.86232</v>
      </c>
      <c r="G181" s="22">
        <v>123.04255999999999</v>
      </c>
      <c r="H181" s="22">
        <v>112.94965000000001</v>
      </c>
      <c r="I181" s="22">
        <v>134.02450999999999</v>
      </c>
      <c r="J181" s="22">
        <v>113.04640000000001</v>
      </c>
      <c r="K181" s="22">
        <v>119.24617000000001</v>
      </c>
      <c r="L181" s="22">
        <v>137.32561999999999</v>
      </c>
      <c r="M181" s="22">
        <v>107.85418</v>
      </c>
      <c r="N181" s="22">
        <v>106.2525</v>
      </c>
      <c r="O181" s="22">
        <v>111.75093</v>
      </c>
      <c r="P181" s="22">
        <v>120.85724999999999</v>
      </c>
      <c r="Q181" s="22">
        <v>100.80007999999999</v>
      </c>
      <c r="R181" s="22">
        <v>94.463030000000003</v>
      </c>
      <c r="S181" s="22">
        <v>97.112949999999998</v>
      </c>
    </row>
    <row r="182" spans="1:19" x14ac:dyDescent="0.3">
      <c r="A182" s="4">
        <v>46235</v>
      </c>
      <c r="B182" s="22">
        <v>111.30801</v>
      </c>
      <c r="C182" s="22">
        <v>113.67512000000001</v>
      </c>
      <c r="D182" s="22">
        <v>115.95444000000001</v>
      </c>
      <c r="E182" s="22">
        <v>100.31249</v>
      </c>
      <c r="F182" s="22">
        <v>120.06923</v>
      </c>
      <c r="G182" s="22">
        <v>122.01815999999999</v>
      </c>
      <c r="H182" s="22">
        <v>112.95622</v>
      </c>
      <c r="I182" s="22">
        <v>131.87832</v>
      </c>
      <c r="J182" s="22">
        <v>105.51145</v>
      </c>
      <c r="K182" s="22">
        <v>118.15606</v>
      </c>
      <c r="L182" s="22">
        <v>136.51262</v>
      </c>
      <c r="M182" s="22">
        <v>106.58946</v>
      </c>
      <c r="N182" s="22">
        <v>105.30759</v>
      </c>
      <c r="O182" s="22">
        <v>109.03552000000001</v>
      </c>
      <c r="P182" s="22">
        <v>122.21558</v>
      </c>
      <c r="Q182" s="22">
        <v>110.55922</v>
      </c>
      <c r="R182" s="22">
        <v>93.37482</v>
      </c>
      <c r="S182" s="22">
        <v>96.163420000000002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50C5D-58D3-47AE-8F5A-E2FC0F6493F1}">
  <dimension ref="A6:AC70"/>
  <sheetViews>
    <sheetView topLeftCell="A37" workbookViewId="0">
      <selection activeCell="B56" sqref="B56"/>
    </sheetView>
  </sheetViews>
  <sheetFormatPr defaultRowHeight="14.4" x14ac:dyDescent="0.3"/>
  <sheetData>
    <row r="6" spans="2:19" ht="124.2" x14ac:dyDescent="0.3"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18</v>
      </c>
      <c r="I6" s="6" t="s">
        <v>19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R6" s="6" t="s">
        <v>16</v>
      </c>
      <c r="S6" s="6" t="s">
        <v>17</v>
      </c>
    </row>
    <row r="31" spans="1:19" x14ac:dyDescent="0.3">
      <c r="A31" s="10">
        <v>41640</v>
      </c>
      <c r="B31" s="9">
        <v>97.1</v>
      </c>
      <c r="C31" s="8">
        <v>109.4</v>
      </c>
      <c r="D31" s="8">
        <v>110.3</v>
      </c>
      <c r="E31" s="8">
        <v>103.8</v>
      </c>
      <c r="F31" s="8">
        <v>97.5</v>
      </c>
      <c r="G31" s="8">
        <v>98.8</v>
      </c>
      <c r="H31" s="8">
        <v>97.7</v>
      </c>
      <c r="I31" s="8">
        <v>102.8</v>
      </c>
      <c r="J31" s="8">
        <v>88.9</v>
      </c>
      <c r="K31" s="8">
        <v>95.1</v>
      </c>
      <c r="L31" s="8">
        <v>97.2</v>
      </c>
      <c r="M31" s="8">
        <v>94.4</v>
      </c>
      <c r="N31" s="8">
        <v>95</v>
      </c>
      <c r="O31" s="8">
        <v>92.3</v>
      </c>
      <c r="P31" s="8">
        <v>84.9</v>
      </c>
      <c r="Q31" s="8">
        <v>95.4</v>
      </c>
      <c r="R31" s="8">
        <v>101.8</v>
      </c>
      <c r="S31" s="8">
        <v>99.7</v>
      </c>
    </row>
    <row r="32" spans="1:19" x14ac:dyDescent="0.3">
      <c r="A32" s="10">
        <v>41671</v>
      </c>
      <c r="B32" s="9">
        <v>94.2</v>
      </c>
      <c r="C32" s="8">
        <v>94.6</v>
      </c>
      <c r="D32" s="8">
        <v>95</v>
      </c>
      <c r="E32" s="8">
        <v>92.5</v>
      </c>
      <c r="F32" s="8">
        <v>94.1</v>
      </c>
      <c r="G32" s="8">
        <v>94.4</v>
      </c>
      <c r="H32" s="8">
        <v>97</v>
      </c>
      <c r="I32" s="8">
        <v>85</v>
      </c>
      <c r="J32" s="8">
        <v>92</v>
      </c>
      <c r="K32" s="8">
        <v>93.3</v>
      </c>
      <c r="L32" s="8">
        <v>91.8</v>
      </c>
      <c r="M32" s="8">
        <v>93.8</v>
      </c>
      <c r="N32" s="8">
        <v>94.6</v>
      </c>
      <c r="O32" s="8">
        <v>93.6</v>
      </c>
      <c r="P32" s="8">
        <v>87.3</v>
      </c>
      <c r="Q32" s="8">
        <v>105.9</v>
      </c>
      <c r="R32" s="8">
        <v>94.5</v>
      </c>
      <c r="S32" s="8">
        <v>95.4</v>
      </c>
    </row>
    <row r="33" spans="1:29" x14ac:dyDescent="0.3">
      <c r="A33" s="10">
        <v>41699</v>
      </c>
      <c r="B33" s="9">
        <v>98</v>
      </c>
      <c r="C33" s="8">
        <v>100.7</v>
      </c>
      <c r="D33" s="8">
        <v>101.2</v>
      </c>
      <c r="E33" s="8">
        <v>97.4</v>
      </c>
      <c r="F33" s="8">
        <v>99.2</v>
      </c>
      <c r="G33" s="8">
        <v>99.8</v>
      </c>
      <c r="H33" s="8">
        <v>100.9</v>
      </c>
      <c r="I33" s="8">
        <v>95.8</v>
      </c>
      <c r="J33" s="8">
        <v>95.7</v>
      </c>
      <c r="K33" s="8">
        <v>97.3</v>
      </c>
      <c r="L33" s="8">
        <v>92.2</v>
      </c>
      <c r="M33" s="8">
        <v>99.1</v>
      </c>
      <c r="N33" s="8">
        <v>96.9</v>
      </c>
      <c r="O33" s="8">
        <v>99.7</v>
      </c>
      <c r="P33" s="8">
        <v>101.8</v>
      </c>
      <c r="Q33" s="8">
        <v>87</v>
      </c>
      <c r="R33" s="8">
        <v>93.5</v>
      </c>
      <c r="S33" s="8">
        <v>95.2</v>
      </c>
    </row>
    <row r="34" spans="1:29" x14ac:dyDescent="0.3">
      <c r="A34" s="10">
        <v>41730</v>
      </c>
      <c r="B34" s="9">
        <v>98</v>
      </c>
      <c r="C34" s="8">
        <v>97.6</v>
      </c>
      <c r="D34" s="8">
        <v>97.2</v>
      </c>
      <c r="E34" s="8">
        <v>99.5</v>
      </c>
      <c r="F34" s="8">
        <v>97.2</v>
      </c>
      <c r="G34" s="8">
        <v>96.7</v>
      </c>
      <c r="H34" s="8">
        <v>98.9</v>
      </c>
      <c r="I34" s="8">
        <v>88.8</v>
      </c>
      <c r="J34" s="8">
        <v>100.7</v>
      </c>
      <c r="K34" s="8">
        <v>97.3</v>
      </c>
      <c r="L34" s="8">
        <v>95.4</v>
      </c>
      <c r="M34" s="8">
        <v>97.9</v>
      </c>
      <c r="N34" s="8">
        <v>98.6</v>
      </c>
      <c r="O34" s="8">
        <v>98.3</v>
      </c>
      <c r="P34" s="8">
        <v>100.2</v>
      </c>
      <c r="Q34" s="8">
        <v>91</v>
      </c>
      <c r="R34" s="8">
        <v>101.3</v>
      </c>
      <c r="S34" s="8">
        <v>102.7</v>
      </c>
    </row>
    <row r="35" spans="1:29" x14ac:dyDescent="0.3">
      <c r="A35" s="10">
        <v>41760</v>
      </c>
      <c r="B35" s="9">
        <v>100</v>
      </c>
      <c r="C35" s="8">
        <v>98.6</v>
      </c>
      <c r="D35" s="8">
        <v>97.9</v>
      </c>
      <c r="E35" s="8">
        <v>102.5</v>
      </c>
      <c r="F35" s="8">
        <v>99.3</v>
      </c>
      <c r="G35" s="8">
        <v>97.9</v>
      </c>
      <c r="H35" s="8">
        <v>98.7</v>
      </c>
      <c r="I35" s="8">
        <v>95</v>
      </c>
      <c r="J35" s="8">
        <v>108.1</v>
      </c>
      <c r="K35" s="8">
        <v>99.1</v>
      </c>
      <c r="L35" s="8">
        <v>101.1</v>
      </c>
      <c r="M35" s="8">
        <v>98.4</v>
      </c>
      <c r="N35" s="8">
        <v>102</v>
      </c>
      <c r="O35" s="8">
        <v>102.2</v>
      </c>
      <c r="P35" s="8">
        <v>93.2</v>
      </c>
      <c r="Q35" s="8">
        <v>109.8</v>
      </c>
      <c r="R35" s="8">
        <v>100.4</v>
      </c>
      <c r="S35" s="8">
        <v>99</v>
      </c>
    </row>
    <row r="36" spans="1:29" x14ac:dyDescent="0.3">
      <c r="A36" s="10">
        <v>41791</v>
      </c>
      <c r="B36" s="9">
        <v>97.7</v>
      </c>
      <c r="C36" s="8">
        <v>91.5</v>
      </c>
      <c r="D36" s="8">
        <v>91.3</v>
      </c>
      <c r="E36" s="8">
        <v>93</v>
      </c>
      <c r="F36" s="8">
        <v>101.5</v>
      </c>
      <c r="G36" s="8">
        <v>99.5</v>
      </c>
      <c r="H36" s="8">
        <v>97.5</v>
      </c>
      <c r="I36" s="8">
        <v>106.7</v>
      </c>
      <c r="J36" s="8">
        <v>114.5</v>
      </c>
      <c r="K36" s="8">
        <v>97</v>
      </c>
      <c r="L36" s="8">
        <v>98.7</v>
      </c>
      <c r="M36" s="8">
        <v>96.4</v>
      </c>
      <c r="N36" s="8">
        <v>94.8</v>
      </c>
      <c r="O36" s="8">
        <v>95.3</v>
      </c>
      <c r="P36" s="8">
        <v>94.4</v>
      </c>
      <c r="Q36" s="8">
        <v>86.3</v>
      </c>
      <c r="R36" s="8">
        <v>96.2</v>
      </c>
      <c r="S36" s="8">
        <v>97.5</v>
      </c>
    </row>
    <row r="37" spans="1:29" x14ac:dyDescent="0.3">
      <c r="A37" s="10">
        <v>41821</v>
      </c>
      <c r="B37" s="9">
        <v>100.8</v>
      </c>
      <c r="C37" s="8">
        <v>95.5</v>
      </c>
      <c r="D37" s="8">
        <v>95.4</v>
      </c>
      <c r="E37" s="8">
        <v>95.6</v>
      </c>
      <c r="F37" s="8">
        <v>98.1</v>
      </c>
      <c r="G37" s="8">
        <v>98.5</v>
      </c>
      <c r="H37" s="8">
        <v>99.6</v>
      </c>
      <c r="I37" s="8">
        <v>94.6</v>
      </c>
      <c r="J37" s="8">
        <v>95.5</v>
      </c>
      <c r="K37" s="8">
        <v>100.5</v>
      </c>
      <c r="L37" s="8">
        <v>98.1</v>
      </c>
      <c r="M37" s="8">
        <v>101.4</v>
      </c>
      <c r="N37" s="8">
        <v>105.4</v>
      </c>
      <c r="O37" s="8">
        <v>103</v>
      </c>
      <c r="P37" s="8">
        <v>97.1</v>
      </c>
      <c r="Q37" s="8">
        <v>129.80000000000001</v>
      </c>
      <c r="R37" s="8">
        <v>104.2</v>
      </c>
      <c r="S37" s="8">
        <v>98.5</v>
      </c>
    </row>
    <row r="38" spans="1:29" x14ac:dyDescent="0.3">
      <c r="A38" s="10">
        <v>41852</v>
      </c>
      <c r="B38" s="9">
        <v>100.2</v>
      </c>
      <c r="C38" s="8">
        <v>100.8</v>
      </c>
      <c r="D38" s="8">
        <v>101.4</v>
      </c>
      <c r="E38" s="8">
        <v>97</v>
      </c>
      <c r="F38" s="8">
        <v>98</v>
      </c>
      <c r="G38" s="8">
        <v>98.5</v>
      </c>
      <c r="H38" s="8">
        <v>99.2</v>
      </c>
      <c r="I38" s="8">
        <v>96.1</v>
      </c>
      <c r="J38" s="8">
        <v>94.5</v>
      </c>
      <c r="K38" s="8">
        <v>98.3</v>
      </c>
      <c r="L38" s="8">
        <v>96.7</v>
      </c>
      <c r="M38" s="8">
        <v>98.9</v>
      </c>
      <c r="N38" s="8">
        <v>103.4</v>
      </c>
      <c r="O38" s="8">
        <v>102.5</v>
      </c>
      <c r="P38" s="8">
        <v>98.1</v>
      </c>
      <c r="Q38" s="8">
        <v>114.2</v>
      </c>
      <c r="R38" s="8">
        <v>102.6</v>
      </c>
      <c r="S38" s="8">
        <v>102.2</v>
      </c>
    </row>
    <row r="39" spans="1:29" x14ac:dyDescent="0.3">
      <c r="A39" s="10">
        <v>41883</v>
      </c>
      <c r="B39" s="9">
        <v>101.4</v>
      </c>
      <c r="C39" s="8">
        <v>95.9</v>
      </c>
      <c r="D39" s="8">
        <v>95.4</v>
      </c>
      <c r="E39" s="8">
        <v>99.1</v>
      </c>
      <c r="F39" s="8">
        <v>101</v>
      </c>
      <c r="G39" s="8">
        <v>102.1</v>
      </c>
      <c r="H39" s="8">
        <v>101.6</v>
      </c>
      <c r="I39" s="8">
        <v>104.3</v>
      </c>
      <c r="J39" s="8">
        <v>93.9</v>
      </c>
      <c r="K39" s="8">
        <v>101</v>
      </c>
      <c r="L39" s="8">
        <v>101</v>
      </c>
      <c r="M39" s="8">
        <v>101.1</v>
      </c>
      <c r="N39" s="8">
        <v>102.9</v>
      </c>
      <c r="O39" s="8">
        <v>103.6</v>
      </c>
      <c r="P39" s="8">
        <v>101.5</v>
      </c>
      <c r="Q39" s="8">
        <v>106.5</v>
      </c>
      <c r="R39" s="8">
        <v>100.4</v>
      </c>
      <c r="S39" s="8">
        <v>101.7</v>
      </c>
    </row>
    <row r="40" spans="1:29" x14ac:dyDescent="0.3">
      <c r="A40" s="10">
        <v>41913</v>
      </c>
      <c r="B40" s="9">
        <v>103.6</v>
      </c>
      <c r="C40" s="8">
        <v>101.3</v>
      </c>
      <c r="D40" s="8">
        <v>101.6</v>
      </c>
      <c r="E40" s="8">
        <v>99.6</v>
      </c>
      <c r="F40" s="8">
        <v>102.6</v>
      </c>
      <c r="G40" s="8">
        <v>102.6</v>
      </c>
      <c r="H40" s="8">
        <v>103.9</v>
      </c>
      <c r="I40" s="8">
        <v>97.8</v>
      </c>
      <c r="J40" s="8">
        <v>102.4</v>
      </c>
      <c r="K40" s="8">
        <v>104</v>
      </c>
      <c r="L40" s="8">
        <v>101.1</v>
      </c>
      <c r="M40" s="8">
        <v>105</v>
      </c>
      <c r="N40" s="8">
        <v>104.6</v>
      </c>
      <c r="O40" s="8">
        <v>106.6</v>
      </c>
      <c r="P40" s="8">
        <v>108</v>
      </c>
      <c r="Q40" s="8">
        <v>96.3</v>
      </c>
      <c r="R40" s="8">
        <v>102.6</v>
      </c>
      <c r="S40" s="8">
        <v>106.3</v>
      </c>
    </row>
    <row r="41" spans="1:29" x14ac:dyDescent="0.3">
      <c r="A41" s="10">
        <v>41944</v>
      </c>
      <c r="B41" s="9">
        <v>101.6</v>
      </c>
      <c r="C41" s="8">
        <v>100.3</v>
      </c>
      <c r="D41" s="8">
        <v>100.5</v>
      </c>
      <c r="E41" s="8">
        <v>99.3</v>
      </c>
      <c r="F41" s="8">
        <v>103.1</v>
      </c>
      <c r="G41" s="8">
        <v>102.5</v>
      </c>
      <c r="H41" s="8">
        <v>101.8</v>
      </c>
      <c r="I41" s="8">
        <v>104.8</v>
      </c>
      <c r="J41" s="8">
        <v>106.9</v>
      </c>
      <c r="K41" s="8">
        <v>101.8</v>
      </c>
      <c r="L41" s="8">
        <v>102.4</v>
      </c>
      <c r="M41" s="8">
        <v>101.6</v>
      </c>
      <c r="N41" s="8">
        <v>101</v>
      </c>
      <c r="O41" s="8">
        <v>101.2</v>
      </c>
      <c r="P41" s="8">
        <v>108.3</v>
      </c>
      <c r="Q41" s="8">
        <v>100</v>
      </c>
      <c r="R41" s="8">
        <v>100</v>
      </c>
      <c r="S41" s="8">
        <v>96.4</v>
      </c>
    </row>
    <row r="42" spans="1:29" x14ac:dyDescent="0.3">
      <c r="A42" s="10">
        <v>41974</v>
      </c>
      <c r="B42" s="9">
        <v>107.5</v>
      </c>
      <c r="C42" s="8">
        <v>113.8</v>
      </c>
      <c r="D42" s="8">
        <v>112.7</v>
      </c>
      <c r="E42" s="8">
        <v>120.8</v>
      </c>
      <c r="F42" s="8">
        <v>108.5</v>
      </c>
      <c r="G42" s="8">
        <v>108.7</v>
      </c>
      <c r="H42" s="8">
        <v>103.3</v>
      </c>
      <c r="I42" s="8">
        <v>128.30000000000001</v>
      </c>
      <c r="J42" s="8">
        <v>106.7</v>
      </c>
      <c r="K42" s="8">
        <v>115.2</v>
      </c>
      <c r="L42" s="8">
        <v>124.1</v>
      </c>
      <c r="M42" s="8">
        <v>112</v>
      </c>
      <c r="N42" s="8">
        <v>100.9</v>
      </c>
      <c r="O42" s="8">
        <v>101.8</v>
      </c>
      <c r="P42" s="8">
        <v>125</v>
      </c>
      <c r="Q42" s="8">
        <v>77.7</v>
      </c>
      <c r="R42" s="8">
        <v>102.6</v>
      </c>
      <c r="S42" s="8">
        <v>105.4</v>
      </c>
    </row>
    <row r="43" spans="1:29" x14ac:dyDescent="0.3">
      <c r="B43" s="11">
        <f>SUM(B31:B42)</f>
        <v>1200.0999999999999</v>
      </c>
      <c r="C43" s="11">
        <f t="shared" ref="C43:S43" si="0">SUM(C31:C42)</f>
        <v>1199.9999999999998</v>
      </c>
      <c r="D43" s="11">
        <f t="shared" si="0"/>
        <v>1199.8999999999999</v>
      </c>
      <c r="E43" s="11">
        <f t="shared" si="0"/>
        <v>1200.1000000000001</v>
      </c>
      <c r="F43" s="11">
        <f t="shared" si="0"/>
        <v>1200.0999999999999</v>
      </c>
      <c r="G43" s="11">
        <f t="shared" si="0"/>
        <v>1200.0000000000002</v>
      </c>
      <c r="H43" s="11">
        <f t="shared" si="0"/>
        <v>1200.1000000000001</v>
      </c>
      <c r="I43" s="11">
        <f t="shared" si="0"/>
        <v>1200</v>
      </c>
      <c r="J43" s="11">
        <f t="shared" si="0"/>
        <v>1199.8</v>
      </c>
      <c r="K43" s="11">
        <f t="shared" si="0"/>
        <v>1199.9000000000001</v>
      </c>
      <c r="L43" s="11">
        <f t="shared" si="0"/>
        <v>1199.8000000000002</v>
      </c>
      <c r="M43" s="11">
        <f t="shared" si="0"/>
        <v>1199.9999999999998</v>
      </c>
      <c r="N43" s="11">
        <f t="shared" si="0"/>
        <v>1200.0999999999999</v>
      </c>
      <c r="O43" s="11">
        <f t="shared" si="0"/>
        <v>1200.0999999999999</v>
      </c>
      <c r="P43" s="11">
        <f t="shared" si="0"/>
        <v>1199.8</v>
      </c>
      <c r="Q43" s="11">
        <f t="shared" si="0"/>
        <v>1199.9000000000001</v>
      </c>
      <c r="R43" s="11">
        <f t="shared" si="0"/>
        <v>1200.0999999999999</v>
      </c>
      <c r="S43" s="11">
        <f t="shared" si="0"/>
        <v>1200.0000000000002</v>
      </c>
    </row>
    <row r="44" spans="1:29" x14ac:dyDescent="0.3">
      <c r="A44" s="10">
        <v>41640</v>
      </c>
      <c r="B44" s="12">
        <f>B31/B$43</f>
        <v>8.0909924172985592E-2</v>
      </c>
      <c r="C44" s="12">
        <f>C31/C$43</f>
        <v>9.1166666666666688E-2</v>
      </c>
      <c r="D44" s="12">
        <f t="shared" ref="D44:S44" si="1">D31/D$43</f>
        <v>9.1924327027252284E-2</v>
      </c>
      <c r="E44" s="12">
        <f t="shared" si="1"/>
        <v>8.6492792267311047E-2</v>
      </c>
      <c r="F44" s="12">
        <f t="shared" si="1"/>
        <v>8.1243229730855765E-2</v>
      </c>
      <c r="G44" s="12">
        <f t="shared" si="1"/>
        <v>8.2333333333333314E-2</v>
      </c>
      <c r="H44" s="12">
        <f t="shared" si="1"/>
        <v>8.1409882509790837E-2</v>
      </c>
      <c r="I44" s="12">
        <f t="shared" si="1"/>
        <v>8.5666666666666669E-2</v>
      </c>
      <c r="J44" s="12">
        <f t="shared" si="1"/>
        <v>7.4095682613768962E-2</v>
      </c>
      <c r="K44" s="12">
        <f t="shared" si="1"/>
        <v>7.9256604717059739E-2</v>
      </c>
      <c r="L44" s="12">
        <f t="shared" si="1"/>
        <v>8.1013502250375055E-2</v>
      </c>
      <c r="M44" s="12">
        <f t="shared" si="1"/>
        <v>7.866666666666669E-2</v>
      </c>
      <c r="N44" s="12">
        <f t="shared" si="1"/>
        <v>7.9160069994167165E-2</v>
      </c>
      <c r="O44" s="12">
        <f t="shared" si="1"/>
        <v>7.6910257478543465E-2</v>
      </c>
      <c r="P44" s="12">
        <f t="shared" si="1"/>
        <v>7.0761793632272058E-2</v>
      </c>
      <c r="Q44" s="12">
        <f t="shared" si="1"/>
        <v>7.950662555212934E-2</v>
      </c>
      <c r="R44" s="12">
        <f t="shared" si="1"/>
        <v>8.482626447796017E-2</v>
      </c>
      <c r="S44" s="12">
        <f t="shared" si="1"/>
        <v>8.3083333333333315E-2</v>
      </c>
      <c r="T44" s="12"/>
      <c r="U44" s="12"/>
      <c r="V44" s="12"/>
      <c r="W44" s="12"/>
      <c r="X44" s="12"/>
      <c r="Y44" s="12"/>
      <c r="Z44" s="12"/>
      <c r="AA44" s="12"/>
      <c r="AB44" s="12"/>
      <c r="AC44" s="12"/>
    </row>
    <row r="45" spans="1:29" x14ac:dyDescent="0.3">
      <c r="A45" s="10">
        <v>41671</v>
      </c>
      <c r="B45" s="12">
        <f t="shared" ref="B45:S45" si="2">B32/B$43</f>
        <v>7.8493458878426806E-2</v>
      </c>
      <c r="C45" s="12">
        <f t="shared" si="2"/>
        <v>7.8833333333333339E-2</v>
      </c>
      <c r="D45" s="12">
        <f t="shared" si="2"/>
        <v>7.9173264438703234E-2</v>
      </c>
      <c r="E45" s="12">
        <f t="shared" si="2"/>
        <v>7.7076910257478537E-2</v>
      </c>
      <c r="F45" s="12">
        <f t="shared" si="2"/>
        <v>7.8410132488959255E-2</v>
      </c>
      <c r="G45" s="12">
        <f t="shared" si="2"/>
        <v>7.8666666666666663E-2</v>
      </c>
      <c r="H45" s="12">
        <f t="shared" si="2"/>
        <v>8.0826597783518028E-2</v>
      </c>
      <c r="I45" s="12">
        <f t="shared" si="2"/>
        <v>7.0833333333333331E-2</v>
      </c>
      <c r="J45" s="12">
        <f t="shared" si="2"/>
        <v>7.6679446574429072E-2</v>
      </c>
      <c r="K45" s="12">
        <f t="shared" si="2"/>
        <v>7.7756479706642206E-2</v>
      </c>
      <c r="L45" s="12">
        <f t="shared" si="2"/>
        <v>7.6512752125354216E-2</v>
      </c>
      <c r="M45" s="12">
        <f t="shared" si="2"/>
        <v>7.8166666666666676E-2</v>
      </c>
      <c r="N45" s="12">
        <f t="shared" si="2"/>
        <v>7.8826764436296978E-2</v>
      </c>
      <c r="O45" s="12">
        <f t="shared" si="2"/>
        <v>7.7993500541621533E-2</v>
      </c>
      <c r="P45" s="12">
        <f t="shared" si="2"/>
        <v>7.27621270211702E-2</v>
      </c>
      <c r="Q45" s="12">
        <f t="shared" si="2"/>
        <v>8.8257354779564964E-2</v>
      </c>
      <c r="R45" s="12">
        <f t="shared" si="2"/>
        <v>7.8743438046829442E-2</v>
      </c>
      <c r="S45" s="12">
        <f t="shared" si="2"/>
        <v>7.9499999999999987E-2</v>
      </c>
      <c r="T45" s="12"/>
      <c r="U45" s="12"/>
      <c r="V45" s="12"/>
      <c r="W45" s="12"/>
      <c r="X45" s="12"/>
      <c r="Y45" s="12"/>
      <c r="Z45" s="12"/>
      <c r="AA45" s="12"/>
      <c r="AB45" s="12"/>
      <c r="AC45" s="12"/>
    </row>
    <row r="46" spans="1:29" x14ac:dyDescent="0.3">
      <c r="A46" s="10">
        <v>41699</v>
      </c>
      <c r="B46" s="12">
        <f t="shared" ref="B46:S46" si="3">B33/B$43</f>
        <v>8.1659861678193488E-2</v>
      </c>
      <c r="C46" s="12">
        <f t="shared" si="3"/>
        <v>8.3916666666666681E-2</v>
      </c>
      <c r="D46" s="12">
        <f t="shared" si="3"/>
        <v>8.4340361696808086E-2</v>
      </c>
      <c r="E46" s="12">
        <f t="shared" si="3"/>
        <v>8.1159903341388215E-2</v>
      </c>
      <c r="F46" s="12">
        <f t="shared" si="3"/>
        <v>8.265977835180402E-2</v>
      </c>
      <c r="G46" s="12">
        <f t="shared" si="3"/>
        <v>8.3166666666666653E-2</v>
      </c>
      <c r="H46" s="12">
        <f t="shared" si="3"/>
        <v>8.4076326972752261E-2</v>
      </c>
      <c r="I46" s="12">
        <f t="shared" si="3"/>
        <v>7.9833333333333326E-2</v>
      </c>
      <c r="J46" s="12">
        <f t="shared" si="3"/>
        <v>7.9763293882313721E-2</v>
      </c>
      <c r="K46" s="12">
        <f t="shared" si="3"/>
        <v>8.1090090840903406E-2</v>
      </c>
      <c r="L46" s="12">
        <f t="shared" si="3"/>
        <v>7.6846141023503914E-2</v>
      </c>
      <c r="M46" s="12">
        <f t="shared" si="3"/>
        <v>8.2583333333333342E-2</v>
      </c>
      <c r="N46" s="12">
        <f t="shared" si="3"/>
        <v>8.0743271394050506E-2</v>
      </c>
      <c r="O46" s="12">
        <f t="shared" si="3"/>
        <v>8.3076410299141742E-2</v>
      </c>
      <c r="P46" s="12">
        <f t="shared" si="3"/>
        <v>8.4847474579096513E-2</v>
      </c>
      <c r="Q46" s="12">
        <f t="shared" si="3"/>
        <v>7.2506042170180848E-2</v>
      </c>
      <c r="R46" s="12">
        <f t="shared" si="3"/>
        <v>7.7910174152153996E-2</v>
      </c>
      <c r="S46" s="12">
        <f t="shared" si="3"/>
        <v>7.9333333333333325E-2</v>
      </c>
      <c r="T46" s="12"/>
      <c r="U46" s="12"/>
      <c r="V46" s="12"/>
      <c r="W46" s="12"/>
      <c r="X46" s="12"/>
      <c r="Y46" s="12"/>
      <c r="Z46" s="12"/>
      <c r="AA46" s="12"/>
      <c r="AB46" s="12"/>
      <c r="AC46" s="12"/>
    </row>
    <row r="47" spans="1:29" x14ac:dyDescent="0.3">
      <c r="A47" s="10">
        <v>41730</v>
      </c>
      <c r="B47" s="12">
        <f t="shared" ref="B47:S47" si="4">B34/B$43</f>
        <v>8.1659861678193488E-2</v>
      </c>
      <c r="C47" s="12">
        <f t="shared" si="4"/>
        <v>8.1333333333333341E-2</v>
      </c>
      <c r="D47" s="12">
        <f t="shared" si="4"/>
        <v>8.1006750562546886E-2</v>
      </c>
      <c r="E47" s="12">
        <f t="shared" si="4"/>
        <v>8.2909757520206642E-2</v>
      </c>
      <c r="F47" s="12">
        <f t="shared" si="4"/>
        <v>8.0993250562453142E-2</v>
      </c>
      <c r="G47" s="12">
        <f t="shared" si="4"/>
        <v>8.0583333333333326E-2</v>
      </c>
      <c r="H47" s="12">
        <f t="shared" si="4"/>
        <v>8.2409799183401383E-2</v>
      </c>
      <c r="I47" s="12">
        <f t="shared" si="4"/>
        <v>7.3999999999999996E-2</v>
      </c>
      <c r="J47" s="12">
        <f t="shared" si="4"/>
        <v>8.3930655109184876E-2</v>
      </c>
      <c r="K47" s="12">
        <f t="shared" si="4"/>
        <v>8.1090090840903406E-2</v>
      </c>
      <c r="L47" s="12">
        <f t="shared" si="4"/>
        <v>7.9513252208701438E-2</v>
      </c>
      <c r="M47" s="12">
        <f t="shared" si="4"/>
        <v>8.1583333333333355E-2</v>
      </c>
      <c r="N47" s="12">
        <f t="shared" si="4"/>
        <v>8.2159820014998747E-2</v>
      </c>
      <c r="O47" s="12">
        <f t="shared" si="4"/>
        <v>8.1909840846596124E-2</v>
      </c>
      <c r="P47" s="12">
        <f t="shared" si="4"/>
        <v>8.3513918986497751E-2</v>
      </c>
      <c r="Q47" s="12">
        <f t="shared" si="4"/>
        <v>7.5839653304442034E-2</v>
      </c>
      <c r="R47" s="12">
        <f t="shared" si="4"/>
        <v>8.4409632530622447E-2</v>
      </c>
      <c r="S47" s="12">
        <f t="shared" si="4"/>
        <v>8.5583333333333317E-2</v>
      </c>
      <c r="T47" s="12"/>
      <c r="U47" s="12"/>
      <c r="V47" s="12"/>
      <c r="W47" s="12"/>
      <c r="X47" s="12"/>
      <c r="Y47" s="12"/>
      <c r="Z47" s="12"/>
      <c r="AA47" s="12"/>
      <c r="AB47" s="12"/>
      <c r="AC47" s="12"/>
    </row>
    <row r="48" spans="1:29" x14ac:dyDescent="0.3">
      <c r="A48" s="10">
        <v>41760</v>
      </c>
      <c r="B48" s="12">
        <f t="shared" ref="B48:S48" si="5">B35/B$43</f>
        <v>8.3326389467544379E-2</v>
      </c>
      <c r="C48" s="12">
        <f t="shared" si="5"/>
        <v>8.216666666666668E-2</v>
      </c>
      <c r="D48" s="12">
        <f t="shared" si="5"/>
        <v>8.1590132511042607E-2</v>
      </c>
      <c r="E48" s="12">
        <f t="shared" si="5"/>
        <v>8.5409549204232965E-2</v>
      </c>
      <c r="F48" s="12">
        <f t="shared" si="5"/>
        <v>8.274310474127157E-2</v>
      </c>
      <c r="G48" s="12">
        <f t="shared" si="5"/>
        <v>8.1583333333333327E-2</v>
      </c>
      <c r="H48" s="12">
        <f t="shared" si="5"/>
        <v>8.2243146404466283E-2</v>
      </c>
      <c r="I48" s="12">
        <f t="shared" si="5"/>
        <v>7.9166666666666663E-2</v>
      </c>
      <c r="J48" s="12">
        <f t="shared" si="5"/>
        <v>9.009834972495416E-2</v>
      </c>
      <c r="K48" s="12">
        <f t="shared" si="5"/>
        <v>8.2590215851320939E-2</v>
      </c>
      <c r="L48" s="12">
        <f t="shared" si="5"/>
        <v>8.4264044007334532E-2</v>
      </c>
      <c r="M48" s="12">
        <f t="shared" si="5"/>
        <v>8.2000000000000017E-2</v>
      </c>
      <c r="N48" s="12">
        <f t="shared" si="5"/>
        <v>8.499291725689527E-2</v>
      </c>
      <c r="O48" s="12">
        <f t="shared" si="5"/>
        <v>8.5159570035830356E-2</v>
      </c>
      <c r="P48" s="12">
        <f t="shared" si="5"/>
        <v>7.767961326887815E-2</v>
      </c>
      <c r="Q48" s="12">
        <f t="shared" si="5"/>
        <v>9.1507625635469617E-2</v>
      </c>
      <c r="R48" s="12">
        <f t="shared" si="5"/>
        <v>8.3659695025414565E-2</v>
      </c>
      <c r="S48" s="12">
        <f t="shared" si="5"/>
        <v>8.249999999999999E-2</v>
      </c>
      <c r="T48" s="12"/>
      <c r="U48" s="12"/>
      <c r="V48" s="12"/>
      <c r="W48" s="12"/>
      <c r="X48" s="12"/>
      <c r="Y48" s="12"/>
      <c r="Z48" s="12"/>
      <c r="AA48" s="12"/>
      <c r="AB48" s="12"/>
      <c r="AC48" s="12"/>
    </row>
    <row r="49" spans="1:29" x14ac:dyDescent="0.3">
      <c r="A49" s="10">
        <v>41791</v>
      </c>
      <c r="B49" s="12">
        <f t="shared" ref="B49:S49" si="6">B36/B$43</f>
        <v>8.1409882509790865E-2</v>
      </c>
      <c r="C49" s="12">
        <f t="shared" si="6"/>
        <v>7.6250000000000012E-2</v>
      </c>
      <c r="D49" s="12">
        <f t="shared" si="6"/>
        <v>7.6089674139511634E-2</v>
      </c>
      <c r="E49" s="12">
        <f t="shared" si="6"/>
        <v>7.749354220481626E-2</v>
      </c>
      <c r="F49" s="12">
        <f t="shared" si="6"/>
        <v>8.4576285309557547E-2</v>
      </c>
      <c r="G49" s="12">
        <f t="shared" si="6"/>
        <v>8.2916666666666652E-2</v>
      </c>
      <c r="H49" s="12">
        <f t="shared" si="6"/>
        <v>8.1243229730855751E-2</v>
      </c>
      <c r="I49" s="12">
        <f t="shared" si="6"/>
        <v>8.8916666666666672E-2</v>
      </c>
      <c r="J49" s="12">
        <f t="shared" si="6"/>
        <v>9.5432572095349222E-2</v>
      </c>
      <c r="K49" s="12">
        <f t="shared" si="6"/>
        <v>8.084007000583382E-2</v>
      </c>
      <c r="L49" s="12">
        <f t="shared" si="6"/>
        <v>8.2263710618436389E-2</v>
      </c>
      <c r="M49" s="12">
        <f t="shared" si="6"/>
        <v>8.0333333333333354E-2</v>
      </c>
      <c r="N49" s="12">
        <f t="shared" si="6"/>
        <v>7.8993417215232065E-2</v>
      </c>
      <c r="O49" s="12">
        <f t="shared" si="6"/>
        <v>7.9410049162569787E-2</v>
      </c>
      <c r="P49" s="12">
        <f t="shared" si="6"/>
        <v>7.8679779963327229E-2</v>
      </c>
      <c r="Q49" s="12">
        <f t="shared" si="6"/>
        <v>7.1922660221685128E-2</v>
      </c>
      <c r="R49" s="12">
        <f t="shared" si="6"/>
        <v>8.0159986667777697E-2</v>
      </c>
      <c r="S49" s="12">
        <f t="shared" si="6"/>
        <v>8.1249999999999989E-2</v>
      </c>
      <c r="T49" s="12"/>
      <c r="U49" s="12"/>
      <c r="V49" s="12"/>
      <c r="W49" s="12"/>
      <c r="X49" s="12"/>
      <c r="Y49" s="12"/>
      <c r="Z49" s="12"/>
      <c r="AA49" s="12"/>
      <c r="AB49" s="12"/>
      <c r="AC49" s="12"/>
    </row>
    <row r="50" spans="1:29" x14ac:dyDescent="0.3">
      <c r="A50" s="10">
        <v>41821</v>
      </c>
      <c r="B50" s="12">
        <f t="shared" ref="B50:S50" si="7">B37/B$43</f>
        <v>8.3993000583284724E-2</v>
      </c>
      <c r="C50" s="12">
        <f t="shared" si="7"/>
        <v>7.9583333333333353E-2</v>
      </c>
      <c r="D50" s="12">
        <f t="shared" si="7"/>
        <v>7.9506625552129354E-2</v>
      </c>
      <c r="E50" s="12">
        <f t="shared" si="7"/>
        <v>7.966002833097241E-2</v>
      </c>
      <c r="F50" s="12">
        <f t="shared" si="7"/>
        <v>8.1743188067661024E-2</v>
      </c>
      <c r="G50" s="12">
        <f t="shared" si="7"/>
        <v>8.2083333333333314E-2</v>
      </c>
      <c r="H50" s="12">
        <f t="shared" si="7"/>
        <v>8.2993083909674178E-2</v>
      </c>
      <c r="I50" s="12">
        <f t="shared" si="7"/>
        <v>7.8833333333333325E-2</v>
      </c>
      <c r="J50" s="12">
        <f t="shared" si="7"/>
        <v>7.9596599433238879E-2</v>
      </c>
      <c r="K50" s="12">
        <f t="shared" si="7"/>
        <v>8.3756979748312352E-2</v>
      </c>
      <c r="L50" s="12">
        <f t="shared" si="7"/>
        <v>8.176362727121185E-2</v>
      </c>
      <c r="M50" s="12">
        <f t="shared" si="7"/>
        <v>8.450000000000002E-2</v>
      </c>
      <c r="N50" s="12">
        <f t="shared" si="7"/>
        <v>8.782601449879178E-2</v>
      </c>
      <c r="O50" s="12">
        <f t="shared" si="7"/>
        <v>8.5826181151570716E-2</v>
      </c>
      <c r="P50" s="12">
        <f t="shared" si="7"/>
        <v>8.0930155025837641E-2</v>
      </c>
      <c r="Q50" s="12">
        <f t="shared" ref="Q50:Q55" si="8">Q37/Q$43</f>
        <v>0.10817568130677556</v>
      </c>
      <c r="R50" s="12">
        <f t="shared" si="7"/>
        <v>8.6826097825181248E-2</v>
      </c>
      <c r="S50" s="12">
        <f t="shared" si="7"/>
        <v>8.2083333333333314E-2</v>
      </c>
      <c r="T50" s="12"/>
      <c r="U50" s="12"/>
      <c r="V50" s="12"/>
      <c r="W50" s="12"/>
      <c r="X50" s="12"/>
      <c r="Y50" s="12"/>
      <c r="Z50" s="12"/>
      <c r="AA50" s="12"/>
      <c r="AB50" s="12"/>
      <c r="AC50" s="12"/>
    </row>
    <row r="51" spans="1:29" x14ac:dyDescent="0.3">
      <c r="A51" s="10">
        <v>41852</v>
      </c>
      <c r="B51" s="12">
        <f t="shared" ref="B51:S51" si="9">B38/B$43</f>
        <v>8.3493042246479465E-2</v>
      </c>
      <c r="C51" s="12">
        <f t="shared" si="9"/>
        <v>8.4000000000000019E-2</v>
      </c>
      <c r="D51" s="12">
        <f t="shared" si="9"/>
        <v>8.4507042253521139E-2</v>
      </c>
      <c r="E51" s="12">
        <f t="shared" si="9"/>
        <v>8.0826597783518028E-2</v>
      </c>
      <c r="F51" s="12">
        <f t="shared" si="9"/>
        <v>8.1659861678193488E-2</v>
      </c>
      <c r="G51" s="12">
        <f t="shared" si="9"/>
        <v>8.2083333333333314E-2</v>
      </c>
      <c r="H51" s="12">
        <f t="shared" si="9"/>
        <v>8.2659778351804006E-2</v>
      </c>
      <c r="I51" s="12">
        <f t="shared" si="9"/>
        <v>8.0083333333333326E-2</v>
      </c>
      <c r="J51" s="12">
        <f t="shared" si="9"/>
        <v>7.8763127187864643E-2</v>
      </c>
      <c r="K51" s="12">
        <f t="shared" si="9"/>
        <v>8.1923493624468699E-2</v>
      </c>
      <c r="L51" s="12">
        <f t="shared" si="9"/>
        <v>8.0596766127687944E-2</v>
      </c>
      <c r="M51" s="12">
        <f t="shared" si="9"/>
        <v>8.2416666666666694E-2</v>
      </c>
      <c r="N51" s="12">
        <f t="shared" si="9"/>
        <v>8.6159486709440888E-2</v>
      </c>
      <c r="O51" s="12">
        <f t="shared" si="9"/>
        <v>8.5409549204232993E-2</v>
      </c>
      <c r="P51" s="12">
        <f t="shared" si="9"/>
        <v>8.1763627271211864E-2</v>
      </c>
      <c r="Q51" s="12">
        <f t="shared" si="8"/>
        <v>9.5174597883156922E-2</v>
      </c>
      <c r="R51" s="12">
        <f t="shared" si="9"/>
        <v>8.5492875593700529E-2</v>
      </c>
      <c r="S51" s="12">
        <f t="shared" si="9"/>
        <v>8.5166666666666654E-2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</row>
    <row r="52" spans="1:29" x14ac:dyDescent="0.3">
      <c r="A52" s="10">
        <v>41883</v>
      </c>
      <c r="B52" s="12">
        <f t="shared" ref="B52:S52" si="10">B39/B$43</f>
        <v>8.4492958920089997E-2</v>
      </c>
      <c r="C52" s="12">
        <f t="shared" si="10"/>
        <v>7.9916666666666691E-2</v>
      </c>
      <c r="D52" s="12">
        <f t="shared" si="10"/>
        <v>7.9506625552129354E-2</v>
      </c>
      <c r="E52" s="12">
        <f t="shared" si="10"/>
        <v>8.2576451962336456E-2</v>
      </c>
      <c r="F52" s="12">
        <f t="shared" si="10"/>
        <v>8.4159653362219825E-2</v>
      </c>
      <c r="G52" s="12">
        <f t="shared" si="10"/>
        <v>8.5083333333333316E-2</v>
      </c>
      <c r="H52" s="12">
        <f t="shared" si="10"/>
        <v>8.465961169902507E-2</v>
      </c>
      <c r="I52" s="12">
        <f t="shared" si="10"/>
        <v>8.691666666666667E-2</v>
      </c>
      <c r="J52" s="12">
        <f t="shared" si="10"/>
        <v>7.8263043840640117E-2</v>
      </c>
      <c r="K52" s="12">
        <f t="shared" si="10"/>
        <v>8.4173681140095005E-2</v>
      </c>
      <c r="L52" s="12">
        <f t="shared" si="10"/>
        <v>8.4180696782797118E-2</v>
      </c>
      <c r="M52" s="12">
        <f t="shared" si="10"/>
        <v>8.4250000000000005E-2</v>
      </c>
      <c r="N52" s="12">
        <f t="shared" si="10"/>
        <v>8.5742854762103166E-2</v>
      </c>
      <c r="O52" s="12">
        <f t="shared" si="10"/>
        <v>8.6326139488375975E-2</v>
      </c>
      <c r="P52" s="12">
        <f t="shared" si="10"/>
        <v>8.4597432905484257E-2</v>
      </c>
      <c r="Q52" s="12">
        <f t="shared" si="8"/>
        <v>8.8757396449704137E-2</v>
      </c>
      <c r="R52" s="12">
        <f t="shared" si="10"/>
        <v>8.3659695025414565E-2</v>
      </c>
      <c r="S52" s="12">
        <f t="shared" si="10"/>
        <v>8.4749999999999992E-2</v>
      </c>
      <c r="T52" s="12"/>
      <c r="U52" s="12"/>
      <c r="V52" s="12"/>
      <c r="W52" s="12"/>
      <c r="X52" s="12"/>
      <c r="Y52" s="12"/>
      <c r="Z52" s="12"/>
      <c r="AA52" s="12"/>
      <c r="AB52" s="12"/>
      <c r="AC52" s="12"/>
    </row>
    <row r="53" spans="1:29" x14ac:dyDescent="0.3">
      <c r="A53" s="10">
        <v>41913</v>
      </c>
      <c r="B53" s="12">
        <f t="shared" ref="B53:S53" si="11">B40/B$43</f>
        <v>8.6326139488375975E-2</v>
      </c>
      <c r="C53" s="12">
        <f t="shared" si="11"/>
        <v>8.4416666666666682E-2</v>
      </c>
      <c r="D53" s="12">
        <f t="shared" si="11"/>
        <v>8.4673722810234192E-2</v>
      </c>
      <c r="E53" s="12">
        <f t="shared" si="11"/>
        <v>8.2993083909674178E-2</v>
      </c>
      <c r="F53" s="12">
        <f t="shared" si="11"/>
        <v>8.5492875593700529E-2</v>
      </c>
      <c r="G53" s="12">
        <f t="shared" si="11"/>
        <v>8.5499999999999979E-2</v>
      </c>
      <c r="H53" s="12">
        <f t="shared" si="11"/>
        <v>8.6576118656778597E-2</v>
      </c>
      <c r="I53" s="12">
        <f t="shared" si="11"/>
        <v>8.1500000000000003E-2</v>
      </c>
      <c r="J53" s="12">
        <f t="shared" si="11"/>
        <v>8.5347557926321066E-2</v>
      </c>
      <c r="K53" s="12">
        <f t="shared" si="11"/>
        <v>8.6673889490790898E-2</v>
      </c>
      <c r="L53" s="12">
        <f t="shared" si="11"/>
        <v>8.4264044007334532E-2</v>
      </c>
      <c r="M53" s="12">
        <f t="shared" si="11"/>
        <v>8.7500000000000022E-2</v>
      </c>
      <c r="N53" s="12">
        <f t="shared" si="11"/>
        <v>8.715940338305142E-2</v>
      </c>
      <c r="O53" s="12">
        <f t="shared" si="11"/>
        <v>8.8825931172402298E-2</v>
      </c>
      <c r="P53" s="12">
        <f t="shared" si="11"/>
        <v>9.0015002500416746E-2</v>
      </c>
      <c r="Q53" s="12">
        <f t="shared" si="8"/>
        <v>8.0256688057338099E-2</v>
      </c>
      <c r="R53" s="12">
        <f t="shared" si="11"/>
        <v>8.5492875593700529E-2</v>
      </c>
      <c r="S53" s="12">
        <f t="shared" si="11"/>
        <v>8.8583333333333319E-2</v>
      </c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x14ac:dyDescent="0.3">
      <c r="A54" s="10">
        <v>41944</v>
      </c>
      <c r="B54" s="12">
        <f t="shared" ref="B54:S54" si="12">B41/B$43</f>
        <v>8.4659611699025084E-2</v>
      </c>
      <c r="C54" s="12">
        <f t="shared" si="12"/>
        <v>8.3583333333333343E-2</v>
      </c>
      <c r="D54" s="12">
        <f t="shared" si="12"/>
        <v>8.3756979748312366E-2</v>
      </c>
      <c r="E54" s="12">
        <f t="shared" si="12"/>
        <v>8.2743104741271542E-2</v>
      </c>
      <c r="F54" s="12">
        <f t="shared" si="12"/>
        <v>8.5909507541038252E-2</v>
      </c>
      <c r="G54" s="12">
        <f t="shared" si="12"/>
        <v>8.5416666666666655E-2</v>
      </c>
      <c r="H54" s="12">
        <f t="shared" si="12"/>
        <v>8.4826264477960156E-2</v>
      </c>
      <c r="I54" s="12">
        <f t="shared" si="12"/>
        <v>8.7333333333333332E-2</v>
      </c>
      <c r="J54" s="12">
        <f t="shared" si="12"/>
        <v>8.9098183030505096E-2</v>
      </c>
      <c r="K54" s="12">
        <f t="shared" si="12"/>
        <v>8.4840403366947231E-2</v>
      </c>
      <c r="L54" s="12">
        <f t="shared" si="12"/>
        <v>8.5347557926321052E-2</v>
      </c>
      <c r="M54" s="12">
        <f t="shared" si="12"/>
        <v>8.4666666666666682E-2</v>
      </c>
      <c r="N54" s="12">
        <f t="shared" si="12"/>
        <v>8.4159653362219825E-2</v>
      </c>
      <c r="O54" s="12">
        <f t="shared" si="12"/>
        <v>8.4326306141154911E-2</v>
      </c>
      <c r="P54" s="12">
        <f t="shared" si="12"/>
        <v>9.0265044174029002E-2</v>
      </c>
      <c r="Q54" s="12">
        <f t="shared" si="8"/>
        <v>8.3340278356529698E-2</v>
      </c>
      <c r="R54" s="12">
        <f t="shared" si="12"/>
        <v>8.3326389467544379E-2</v>
      </c>
      <c r="S54" s="12">
        <f t="shared" si="12"/>
        <v>8.0333333333333326E-2</v>
      </c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x14ac:dyDescent="0.3">
      <c r="A55" s="10">
        <v>41974</v>
      </c>
      <c r="B55" s="12">
        <f t="shared" ref="B55:S55" si="13">B42/B$43</f>
        <v>8.9575868677610207E-2</v>
      </c>
      <c r="C55" s="12">
        <f t="shared" si="13"/>
        <v>9.4833333333333353E-2</v>
      </c>
      <c r="D55" s="12">
        <f t="shared" si="13"/>
        <v>9.3924493707809004E-2</v>
      </c>
      <c r="E55" s="12">
        <f t="shared" si="13"/>
        <v>0.10065827847679358</v>
      </c>
      <c r="F55" s="12">
        <f t="shared" si="13"/>
        <v>9.0409132572285653E-2</v>
      </c>
      <c r="G55" s="12">
        <f t="shared" si="13"/>
        <v>9.0583333333333321E-2</v>
      </c>
      <c r="H55" s="12">
        <f t="shared" si="13"/>
        <v>8.6076160319973324E-2</v>
      </c>
      <c r="I55" s="12">
        <f t="shared" si="13"/>
        <v>0.10691666666666667</v>
      </c>
      <c r="J55" s="12">
        <f t="shared" si="13"/>
        <v>8.893148858143024E-2</v>
      </c>
      <c r="K55" s="12">
        <f t="shared" si="13"/>
        <v>9.6008000666722215E-2</v>
      </c>
      <c r="L55" s="12">
        <f t="shared" si="13"/>
        <v>0.10343390565094181</v>
      </c>
      <c r="M55" s="12">
        <f t="shared" si="13"/>
        <v>9.3333333333333351E-2</v>
      </c>
      <c r="N55" s="12">
        <f t="shared" si="13"/>
        <v>8.4076326972752288E-2</v>
      </c>
      <c r="O55" s="12">
        <f t="shared" si="13"/>
        <v>8.482626447796017E-2</v>
      </c>
      <c r="P55" s="12">
        <f t="shared" si="13"/>
        <v>0.10418403067177863</v>
      </c>
      <c r="Q55" s="12">
        <f t="shared" si="8"/>
        <v>6.4755396283023584E-2</v>
      </c>
      <c r="R55" s="12">
        <f t="shared" si="13"/>
        <v>8.5492875593700529E-2</v>
      </c>
      <c r="S55" s="12">
        <f t="shared" si="13"/>
        <v>8.7833333333333319E-2</v>
      </c>
      <c r="T55" s="12"/>
      <c r="U55" s="12"/>
      <c r="V55" s="12"/>
      <c r="W55" s="12"/>
      <c r="X55" s="12"/>
      <c r="Y55" s="12"/>
      <c r="Z55" s="12"/>
      <c r="AA55" s="12"/>
      <c r="AB55" s="12"/>
      <c r="AC55" s="12"/>
    </row>
    <row r="56" spans="1:29" x14ac:dyDescent="0.3">
      <c r="B56">
        <v>1200</v>
      </c>
      <c r="C56">
        <v>1200</v>
      </c>
      <c r="D56">
        <v>1200</v>
      </c>
      <c r="E56">
        <v>1200</v>
      </c>
      <c r="F56">
        <v>1200</v>
      </c>
      <c r="G56">
        <v>1200</v>
      </c>
      <c r="H56">
        <v>1200</v>
      </c>
      <c r="I56">
        <v>1200</v>
      </c>
      <c r="J56">
        <v>1200</v>
      </c>
      <c r="K56">
        <v>1200</v>
      </c>
      <c r="L56">
        <v>1200</v>
      </c>
      <c r="M56">
        <v>1200</v>
      </c>
      <c r="N56">
        <v>1200</v>
      </c>
      <c r="O56">
        <v>1200</v>
      </c>
      <c r="P56">
        <v>1200</v>
      </c>
      <c r="Q56">
        <v>1200</v>
      </c>
      <c r="R56">
        <v>1200</v>
      </c>
      <c r="S56">
        <v>1200</v>
      </c>
    </row>
    <row r="58" spans="1:29" x14ac:dyDescent="0.3">
      <c r="A58" s="10">
        <v>41640</v>
      </c>
      <c r="B58" s="13">
        <f>B$56*B44</f>
        <v>97.091909007582714</v>
      </c>
      <c r="C58" s="13">
        <f>C$56*C44</f>
        <v>109.40000000000002</v>
      </c>
      <c r="D58" s="13">
        <f t="shared" ref="C58:S67" si="14">D$56*D44</f>
        <v>110.30919243270274</v>
      </c>
      <c r="E58" s="13">
        <f t="shared" si="14"/>
        <v>103.79135072077325</v>
      </c>
      <c r="F58" s="13">
        <f t="shared" si="14"/>
        <v>97.491875677026911</v>
      </c>
      <c r="G58" s="13">
        <f t="shared" si="14"/>
        <v>98.799999999999983</v>
      </c>
      <c r="H58" s="13">
        <f t="shared" si="14"/>
        <v>97.691859011749003</v>
      </c>
      <c r="I58" s="13">
        <f t="shared" si="14"/>
        <v>102.8</v>
      </c>
      <c r="J58" s="13">
        <f t="shared" si="14"/>
        <v>88.914819136522752</v>
      </c>
      <c r="K58" s="13">
        <f t="shared" si="14"/>
        <v>95.107925660471693</v>
      </c>
      <c r="L58" s="13">
        <f t="shared" si="14"/>
        <v>97.216202700450069</v>
      </c>
      <c r="M58" s="13">
        <f t="shared" si="14"/>
        <v>94.400000000000034</v>
      </c>
      <c r="N58" s="13">
        <f t="shared" si="14"/>
        <v>94.992083993000591</v>
      </c>
      <c r="O58" s="13">
        <f t="shared" si="14"/>
        <v>92.292308974252151</v>
      </c>
      <c r="P58" s="13">
        <f t="shared" si="14"/>
        <v>84.914152358726469</v>
      </c>
      <c r="Q58" s="13">
        <f t="shared" si="14"/>
        <v>95.407950662555209</v>
      </c>
      <c r="R58" s="13">
        <f t="shared" si="14"/>
        <v>101.79151737355221</v>
      </c>
      <c r="S58" s="13">
        <f t="shared" si="14"/>
        <v>99.699999999999974</v>
      </c>
      <c r="T58" s="13"/>
      <c r="U58" s="13"/>
      <c r="V58" s="13"/>
      <c r="W58" s="13"/>
      <c r="X58" s="13"/>
      <c r="Y58" s="13"/>
      <c r="Z58" s="13"/>
      <c r="AA58" s="13"/>
      <c r="AB58" s="13"/>
      <c r="AC58" s="13"/>
    </row>
    <row r="59" spans="1:29" x14ac:dyDescent="0.3">
      <c r="A59" s="10">
        <v>41671</v>
      </c>
      <c r="B59" s="13">
        <f t="shared" ref="B59:B69" si="15">B$56*B45</f>
        <v>94.192150654112169</v>
      </c>
      <c r="C59" s="13">
        <f t="shared" si="14"/>
        <v>94.600000000000009</v>
      </c>
      <c r="D59" s="13">
        <f t="shared" si="14"/>
        <v>95.007917326443874</v>
      </c>
      <c r="E59" s="13">
        <f t="shared" si="14"/>
        <v>92.492292308974243</v>
      </c>
      <c r="F59" s="13">
        <f t="shared" si="14"/>
        <v>94.092158986751102</v>
      </c>
      <c r="G59" s="13">
        <f t="shared" si="14"/>
        <v>94.399999999999991</v>
      </c>
      <c r="H59" s="13">
        <f t="shared" si="14"/>
        <v>96.991917340221633</v>
      </c>
      <c r="I59" s="13">
        <f t="shared" si="14"/>
        <v>85</v>
      </c>
      <c r="J59" s="13">
        <f t="shared" si="14"/>
        <v>92.015335889314883</v>
      </c>
      <c r="K59" s="13">
        <f t="shared" si="14"/>
        <v>93.307775647970644</v>
      </c>
      <c r="L59" s="13">
        <f t="shared" si="14"/>
        <v>91.815302550425059</v>
      </c>
      <c r="M59" s="13">
        <f t="shared" si="14"/>
        <v>93.800000000000011</v>
      </c>
      <c r="N59" s="13">
        <f t="shared" si="14"/>
        <v>94.59211732355638</v>
      </c>
      <c r="O59" s="13">
        <f t="shared" si="14"/>
        <v>93.592200649945838</v>
      </c>
      <c r="P59" s="13">
        <f t="shared" si="14"/>
        <v>87.314552425404244</v>
      </c>
      <c r="Q59" s="13">
        <f t="shared" si="14"/>
        <v>105.90882573547796</v>
      </c>
      <c r="R59" s="13">
        <f t="shared" si="14"/>
        <v>94.492125656195327</v>
      </c>
      <c r="S59" s="13">
        <f t="shared" si="14"/>
        <v>95.399999999999991</v>
      </c>
      <c r="T59" s="13"/>
      <c r="U59" s="13"/>
      <c r="V59" s="13"/>
      <c r="W59" s="13"/>
      <c r="X59" s="13"/>
      <c r="Y59" s="13"/>
      <c r="Z59" s="13"/>
      <c r="AA59" s="13"/>
      <c r="AB59" s="13"/>
      <c r="AC59" s="13"/>
    </row>
    <row r="60" spans="1:29" x14ac:dyDescent="0.3">
      <c r="A60" s="10">
        <v>41699</v>
      </c>
      <c r="B60" s="13">
        <f t="shared" si="15"/>
        <v>97.991834013832189</v>
      </c>
      <c r="C60" s="13">
        <f t="shared" si="14"/>
        <v>100.70000000000002</v>
      </c>
      <c r="D60" s="13">
        <f t="shared" si="14"/>
        <v>101.20843403616971</v>
      </c>
      <c r="E60" s="13">
        <f t="shared" si="14"/>
        <v>97.391884009665858</v>
      </c>
      <c r="F60" s="13">
        <f t="shared" si="14"/>
        <v>99.191734022164823</v>
      </c>
      <c r="G60" s="13">
        <f t="shared" si="14"/>
        <v>99.799999999999983</v>
      </c>
      <c r="H60" s="13">
        <f t="shared" si="14"/>
        <v>100.89159236730271</v>
      </c>
      <c r="I60" s="13">
        <f t="shared" si="14"/>
        <v>95.8</v>
      </c>
      <c r="J60" s="13">
        <f t="shared" si="14"/>
        <v>95.715952658776459</v>
      </c>
      <c r="K60" s="13">
        <f t="shared" si="14"/>
        <v>97.308109009084092</v>
      </c>
      <c r="L60" s="13">
        <f t="shared" si="14"/>
        <v>92.215369228204693</v>
      </c>
      <c r="M60" s="13">
        <f t="shared" si="14"/>
        <v>99.100000000000009</v>
      </c>
      <c r="N60" s="13">
        <f t="shared" si="14"/>
        <v>96.891925672860609</v>
      </c>
      <c r="O60" s="13">
        <f t="shared" si="14"/>
        <v>99.691692358970087</v>
      </c>
      <c r="P60" s="13">
        <f t="shared" si="14"/>
        <v>101.81696949491581</v>
      </c>
      <c r="Q60" s="13">
        <f t="shared" si="14"/>
        <v>87.00725060421702</v>
      </c>
      <c r="R60" s="13">
        <f t="shared" si="14"/>
        <v>93.492208982584799</v>
      </c>
      <c r="S60" s="13">
        <f t="shared" si="14"/>
        <v>95.199999999999989</v>
      </c>
      <c r="T60" s="13"/>
      <c r="U60" s="13"/>
      <c r="V60" s="13"/>
      <c r="W60" s="13"/>
      <c r="X60" s="13"/>
      <c r="Y60" s="13"/>
      <c r="Z60" s="13"/>
      <c r="AA60" s="13"/>
      <c r="AB60" s="13"/>
      <c r="AC60" s="13"/>
    </row>
    <row r="61" spans="1:29" x14ac:dyDescent="0.3">
      <c r="A61" s="10">
        <v>41730</v>
      </c>
      <c r="B61" s="13">
        <f t="shared" si="15"/>
        <v>97.991834013832189</v>
      </c>
      <c r="C61" s="13">
        <f t="shared" si="14"/>
        <v>97.600000000000009</v>
      </c>
      <c r="D61" s="13">
        <f t="shared" si="14"/>
        <v>97.208100675056258</v>
      </c>
      <c r="E61" s="13">
        <f t="shared" si="14"/>
        <v>99.491709024247967</v>
      </c>
      <c r="F61" s="13">
        <f t="shared" si="14"/>
        <v>97.191900674943767</v>
      </c>
      <c r="G61" s="13">
        <f t="shared" si="14"/>
        <v>96.699999999999989</v>
      </c>
      <c r="H61" s="13">
        <f t="shared" si="14"/>
        <v>98.891759020081665</v>
      </c>
      <c r="I61" s="13">
        <f t="shared" si="14"/>
        <v>88.8</v>
      </c>
      <c r="J61" s="13">
        <f t="shared" si="14"/>
        <v>100.71678613102185</v>
      </c>
      <c r="K61" s="13">
        <f t="shared" si="14"/>
        <v>97.308109009084092</v>
      </c>
      <c r="L61" s="13">
        <f t="shared" si="14"/>
        <v>95.415902650441723</v>
      </c>
      <c r="M61" s="13">
        <f t="shared" si="14"/>
        <v>97.90000000000002</v>
      </c>
      <c r="N61" s="13">
        <f t="shared" si="14"/>
        <v>98.591784017998492</v>
      </c>
      <c r="O61" s="13">
        <f t="shared" si="14"/>
        <v>98.291809015915348</v>
      </c>
      <c r="P61" s="13">
        <f t="shared" si="14"/>
        <v>100.2167027837973</v>
      </c>
      <c r="Q61" s="13">
        <f t="shared" si="14"/>
        <v>91.00758396533044</v>
      </c>
      <c r="R61" s="13">
        <f t="shared" si="14"/>
        <v>101.29155903674693</v>
      </c>
      <c r="S61" s="13">
        <f t="shared" si="14"/>
        <v>102.69999999999997</v>
      </c>
      <c r="T61" s="13"/>
      <c r="U61" s="13"/>
      <c r="V61" s="13"/>
      <c r="W61" s="13"/>
      <c r="X61" s="13"/>
      <c r="Y61" s="13"/>
      <c r="Z61" s="13"/>
      <c r="AA61" s="13"/>
      <c r="AB61" s="13"/>
      <c r="AC61" s="13"/>
    </row>
    <row r="62" spans="1:29" x14ac:dyDescent="0.3">
      <c r="A62" s="10">
        <v>41760</v>
      </c>
      <c r="B62" s="13">
        <f t="shared" si="15"/>
        <v>99.99166736105326</v>
      </c>
      <c r="C62" s="13">
        <f t="shared" si="14"/>
        <v>98.600000000000009</v>
      </c>
      <c r="D62" s="13">
        <f t="shared" si="14"/>
        <v>97.908159013251122</v>
      </c>
      <c r="E62" s="13">
        <f t="shared" si="14"/>
        <v>102.49145904507955</v>
      </c>
      <c r="F62" s="13">
        <f t="shared" si="14"/>
        <v>99.29172568952589</v>
      </c>
      <c r="G62" s="13">
        <f t="shared" si="14"/>
        <v>97.899999999999991</v>
      </c>
      <c r="H62" s="13">
        <f t="shared" si="14"/>
        <v>98.691775685359545</v>
      </c>
      <c r="I62" s="13">
        <f t="shared" si="14"/>
        <v>95</v>
      </c>
      <c r="J62" s="13">
        <f t="shared" si="14"/>
        <v>108.118019669945</v>
      </c>
      <c r="K62" s="13">
        <f t="shared" si="14"/>
        <v>99.108259021585127</v>
      </c>
      <c r="L62" s="13">
        <f t="shared" si="14"/>
        <v>101.11685280880144</v>
      </c>
      <c r="M62" s="13">
        <f t="shared" si="14"/>
        <v>98.40000000000002</v>
      </c>
      <c r="N62" s="13">
        <f t="shared" si="14"/>
        <v>101.99150070827433</v>
      </c>
      <c r="O62" s="13">
        <f t="shared" si="14"/>
        <v>102.19148404299642</v>
      </c>
      <c r="P62" s="13">
        <f t="shared" si="14"/>
        <v>93.215535922653785</v>
      </c>
      <c r="Q62" s="13">
        <f t="shared" si="14"/>
        <v>109.80915076256353</v>
      </c>
      <c r="R62" s="13">
        <f t="shared" si="14"/>
        <v>100.39163403049749</v>
      </c>
      <c r="S62" s="13">
        <f t="shared" si="14"/>
        <v>98.999999999999986</v>
      </c>
      <c r="T62" s="13"/>
      <c r="U62" s="13"/>
      <c r="V62" s="13"/>
      <c r="W62" s="13"/>
      <c r="X62" s="13"/>
      <c r="Y62" s="13"/>
      <c r="Z62" s="13"/>
      <c r="AA62" s="13"/>
      <c r="AB62" s="13"/>
      <c r="AC62" s="13"/>
    </row>
    <row r="63" spans="1:29" x14ac:dyDescent="0.3">
      <c r="A63" s="10">
        <v>41791</v>
      </c>
      <c r="B63" s="13">
        <f t="shared" si="15"/>
        <v>97.691859011749045</v>
      </c>
      <c r="C63" s="13">
        <f t="shared" si="14"/>
        <v>91.500000000000014</v>
      </c>
      <c r="D63" s="13">
        <f t="shared" si="14"/>
        <v>91.307608967413955</v>
      </c>
      <c r="E63" s="13">
        <f t="shared" si="14"/>
        <v>92.992250645779507</v>
      </c>
      <c r="F63" s="13">
        <f t="shared" si="14"/>
        <v>101.49154237146905</v>
      </c>
      <c r="G63" s="13">
        <f t="shared" si="14"/>
        <v>99.499999999999986</v>
      </c>
      <c r="H63" s="13">
        <f t="shared" si="14"/>
        <v>97.491875677026897</v>
      </c>
      <c r="I63" s="13">
        <f t="shared" si="14"/>
        <v>106.7</v>
      </c>
      <c r="J63" s="13">
        <f t="shared" si="14"/>
        <v>114.51908651441907</v>
      </c>
      <c r="K63" s="13">
        <f t="shared" si="14"/>
        <v>97.008084007000576</v>
      </c>
      <c r="L63" s="13">
        <f t="shared" si="14"/>
        <v>98.716452742123664</v>
      </c>
      <c r="M63" s="13">
        <f t="shared" si="14"/>
        <v>96.40000000000002</v>
      </c>
      <c r="N63" s="13">
        <f t="shared" si="14"/>
        <v>94.792100658278471</v>
      </c>
      <c r="O63" s="13">
        <f t="shared" si="14"/>
        <v>95.29205899508375</v>
      </c>
      <c r="P63" s="13">
        <f t="shared" si="14"/>
        <v>94.415735955992673</v>
      </c>
      <c r="Q63" s="13">
        <f t="shared" si="14"/>
        <v>86.307192266022156</v>
      </c>
      <c r="R63" s="13">
        <f t="shared" si="14"/>
        <v>96.191984001333239</v>
      </c>
      <c r="S63" s="13">
        <f t="shared" si="14"/>
        <v>97.499999999999986</v>
      </c>
      <c r="T63" s="13"/>
      <c r="U63" s="13"/>
      <c r="V63" s="13"/>
      <c r="W63" s="13"/>
      <c r="X63" s="13"/>
      <c r="Y63" s="13"/>
      <c r="Z63" s="13"/>
      <c r="AA63" s="13"/>
      <c r="AB63" s="13"/>
      <c r="AC63" s="13"/>
    </row>
    <row r="64" spans="1:29" x14ac:dyDescent="0.3">
      <c r="A64" s="10">
        <v>41821</v>
      </c>
      <c r="B64" s="13">
        <f t="shared" si="15"/>
        <v>100.79160069994167</v>
      </c>
      <c r="C64" s="13">
        <f t="shared" si="14"/>
        <v>95.500000000000028</v>
      </c>
      <c r="D64" s="13">
        <f t="shared" si="14"/>
        <v>95.407950662555223</v>
      </c>
      <c r="E64" s="13">
        <f t="shared" si="14"/>
        <v>95.592033997166894</v>
      </c>
      <c r="F64" s="13">
        <f t="shared" si="14"/>
        <v>98.091825681193228</v>
      </c>
      <c r="G64" s="13">
        <f t="shared" si="14"/>
        <v>98.499999999999972</v>
      </c>
      <c r="H64" s="13">
        <f t="shared" si="14"/>
        <v>99.59170069160902</v>
      </c>
      <c r="I64" s="13">
        <f t="shared" si="14"/>
        <v>94.6</v>
      </c>
      <c r="J64" s="13">
        <f t="shared" si="14"/>
        <v>95.515919319886649</v>
      </c>
      <c r="K64" s="13">
        <f t="shared" si="14"/>
        <v>100.50837569797483</v>
      </c>
      <c r="L64" s="13">
        <f t="shared" si="14"/>
        <v>98.11635272545422</v>
      </c>
      <c r="M64" s="13">
        <f t="shared" si="14"/>
        <v>101.40000000000002</v>
      </c>
      <c r="N64" s="13">
        <f t="shared" si="14"/>
        <v>105.39121739855014</v>
      </c>
      <c r="O64" s="13">
        <f t="shared" si="14"/>
        <v>102.99141738188486</v>
      </c>
      <c r="P64" s="13">
        <f t="shared" si="14"/>
        <v>97.116186031005171</v>
      </c>
      <c r="Q64" s="13">
        <f t="shared" si="14"/>
        <v>129.81081756813066</v>
      </c>
      <c r="R64" s="13">
        <f t="shared" si="14"/>
        <v>104.19131739021749</v>
      </c>
      <c r="S64" s="13">
        <f t="shared" si="14"/>
        <v>98.499999999999972</v>
      </c>
      <c r="T64" s="13"/>
      <c r="U64" s="13"/>
      <c r="V64" s="13"/>
      <c r="W64" s="13"/>
      <c r="X64" s="13"/>
      <c r="Y64" s="13"/>
      <c r="Z64" s="13"/>
      <c r="AA64" s="13"/>
      <c r="AB64" s="13"/>
      <c r="AC64" s="13"/>
    </row>
    <row r="65" spans="1:29" x14ac:dyDescent="0.3">
      <c r="A65" s="10">
        <v>41852</v>
      </c>
      <c r="B65" s="13">
        <f t="shared" si="15"/>
        <v>100.19165069577537</v>
      </c>
      <c r="C65" s="13">
        <f t="shared" si="14"/>
        <v>100.80000000000003</v>
      </c>
      <c r="D65" s="13">
        <f t="shared" si="14"/>
        <v>101.40845070422537</v>
      </c>
      <c r="E65" s="13">
        <f t="shared" si="14"/>
        <v>96.991917340221633</v>
      </c>
      <c r="F65" s="13">
        <f t="shared" si="14"/>
        <v>97.991834013832189</v>
      </c>
      <c r="G65" s="13">
        <f t="shared" si="14"/>
        <v>98.499999999999972</v>
      </c>
      <c r="H65" s="13">
        <f t="shared" si="14"/>
        <v>99.191734022164809</v>
      </c>
      <c r="I65" s="13">
        <f t="shared" si="14"/>
        <v>96.1</v>
      </c>
      <c r="J65" s="13">
        <f t="shared" si="14"/>
        <v>94.515752625437571</v>
      </c>
      <c r="K65" s="13">
        <f t="shared" si="14"/>
        <v>98.308192349362443</v>
      </c>
      <c r="L65" s="13">
        <f t="shared" si="14"/>
        <v>96.716119353225537</v>
      </c>
      <c r="M65" s="13">
        <f t="shared" si="14"/>
        <v>98.900000000000034</v>
      </c>
      <c r="N65" s="13">
        <f t="shared" si="14"/>
        <v>103.39138405132907</v>
      </c>
      <c r="O65" s="13">
        <f t="shared" si="14"/>
        <v>102.49145904507959</v>
      </c>
      <c r="P65" s="13">
        <f t="shared" si="14"/>
        <v>98.116352725454234</v>
      </c>
      <c r="Q65" s="13">
        <f t="shared" si="14"/>
        <v>114.2095174597883</v>
      </c>
      <c r="R65" s="13">
        <f t="shared" si="14"/>
        <v>102.59145071244063</v>
      </c>
      <c r="S65" s="13">
        <f t="shared" si="14"/>
        <v>102.19999999999999</v>
      </c>
      <c r="T65" s="13"/>
      <c r="U65" s="13"/>
      <c r="V65" s="13"/>
      <c r="W65" s="13"/>
      <c r="X65" s="13"/>
      <c r="Y65" s="13"/>
      <c r="Z65" s="13"/>
      <c r="AA65" s="13"/>
      <c r="AB65" s="13"/>
      <c r="AC65" s="13"/>
    </row>
    <row r="66" spans="1:29" x14ac:dyDescent="0.3">
      <c r="A66" s="10">
        <v>41883</v>
      </c>
      <c r="B66" s="13">
        <f t="shared" si="15"/>
        <v>101.391550704108</v>
      </c>
      <c r="C66" s="13">
        <f t="shared" si="14"/>
        <v>95.900000000000034</v>
      </c>
      <c r="D66" s="13">
        <f t="shared" si="14"/>
        <v>95.407950662555223</v>
      </c>
      <c r="E66" s="13">
        <f t="shared" si="14"/>
        <v>99.091742354803742</v>
      </c>
      <c r="F66" s="13">
        <f t="shared" si="14"/>
        <v>100.99158403466379</v>
      </c>
      <c r="G66" s="13">
        <f t="shared" si="14"/>
        <v>102.09999999999998</v>
      </c>
      <c r="H66" s="13">
        <f t="shared" si="14"/>
        <v>101.59153403883009</v>
      </c>
      <c r="I66" s="13">
        <f t="shared" si="14"/>
        <v>104.3</v>
      </c>
      <c r="J66" s="13">
        <f t="shared" si="14"/>
        <v>93.915652608768141</v>
      </c>
      <c r="K66" s="13">
        <f t="shared" si="14"/>
        <v>101.00841736811401</v>
      </c>
      <c r="L66" s="13">
        <f t="shared" si="14"/>
        <v>101.01683613935654</v>
      </c>
      <c r="M66" s="13">
        <f t="shared" si="14"/>
        <v>101.10000000000001</v>
      </c>
      <c r="N66" s="13">
        <f t="shared" si="14"/>
        <v>102.89142571452381</v>
      </c>
      <c r="O66" s="13">
        <f t="shared" si="14"/>
        <v>103.59136738605118</v>
      </c>
      <c r="P66" s="13">
        <f t="shared" si="14"/>
        <v>101.5169194865811</v>
      </c>
      <c r="Q66" s="13">
        <f t="shared" si="14"/>
        <v>106.50887573964496</v>
      </c>
      <c r="R66" s="13">
        <f t="shared" si="14"/>
        <v>100.39163403049749</v>
      </c>
      <c r="S66" s="13">
        <f t="shared" si="14"/>
        <v>101.69999999999999</v>
      </c>
      <c r="T66" s="13"/>
      <c r="U66" s="13"/>
      <c r="V66" s="13"/>
      <c r="W66" s="13"/>
      <c r="X66" s="13"/>
      <c r="Y66" s="13"/>
      <c r="Z66" s="13"/>
      <c r="AA66" s="13"/>
      <c r="AB66" s="13"/>
      <c r="AC66" s="13"/>
    </row>
    <row r="67" spans="1:29" x14ac:dyDescent="0.3">
      <c r="A67" s="10">
        <v>41913</v>
      </c>
      <c r="B67" s="13">
        <f t="shared" si="15"/>
        <v>103.59136738605118</v>
      </c>
      <c r="C67" s="13">
        <f t="shared" si="14"/>
        <v>101.30000000000001</v>
      </c>
      <c r="D67" s="13">
        <f t="shared" si="14"/>
        <v>101.60846737228103</v>
      </c>
      <c r="E67" s="13">
        <f t="shared" si="14"/>
        <v>99.59170069160902</v>
      </c>
      <c r="F67" s="13">
        <f t="shared" si="14"/>
        <v>102.59145071244063</v>
      </c>
      <c r="G67" s="13">
        <f t="shared" si="14"/>
        <v>102.59999999999998</v>
      </c>
      <c r="H67" s="13">
        <f t="shared" si="14"/>
        <v>103.89134238813432</v>
      </c>
      <c r="I67" s="13">
        <f t="shared" si="14"/>
        <v>97.8</v>
      </c>
      <c r="J67" s="13">
        <f t="shared" si="14"/>
        <v>102.41706951158528</v>
      </c>
      <c r="K67" s="13">
        <f t="shared" si="14"/>
        <v>104.00866738894908</v>
      </c>
      <c r="L67" s="13">
        <f t="shared" si="14"/>
        <v>101.11685280880144</v>
      </c>
      <c r="M67" s="13">
        <f t="shared" si="14"/>
        <v>105.00000000000003</v>
      </c>
      <c r="N67" s="13">
        <f t="shared" si="14"/>
        <v>104.5912840596617</v>
      </c>
      <c r="O67" s="13">
        <f t="shared" si="14"/>
        <v>106.59111740688276</v>
      </c>
      <c r="P67" s="13">
        <f t="shared" si="14"/>
        <v>108.0180030005001</v>
      </c>
      <c r="Q67" s="13">
        <f t="shared" si="14"/>
        <v>96.308025668805726</v>
      </c>
      <c r="R67" s="13">
        <f t="shared" si="14"/>
        <v>102.59145071244063</v>
      </c>
      <c r="S67" s="13">
        <f t="shared" si="14"/>
        <v>106.29999999999998</v>
      </c>
      <c r="T67" s="13"/>
      <c r="U67" s="13"/>
      <c r="V67" s="13"/>
      <c r="W67" s="13"/>
      <c r="X67" s="13"/>
      <c r="Y67" s="13"/>
      <c r="Z67" s="13"/>
      <c r="AA67" s="13"/>
      <c r="AB67" s="13"/>
      <c r="AC67" s="13"/>
    </row>
    <row r="68" spans="1:29" x14ac:dyDescent="0.3">
      <c r="A68" s="10">
        <v>41944</v>
      </c>
      <c r="B68" s="13">
        <f t="shared" si="15"/>
        <v>101.5915340388301</v>
      </c>
      <c r="C68" s="13">
        <f t="shared" ref="C68:S69" si="16">C$56*C54</f>
        <v>100.30000000000001</v>
      </c>
      <c r="D68" s="13">
        <f t="shared" si="16"/>
        <v>100.50837569797484</v>
      </c>
      <c r="E68" s="13">
        <f t="shared" si="16"/>
        <v>99.291725689525848</v>
      </c>
      <c r="F68" s="13">
        <f t="shared" si="16"/>
        <v>103.0914090492459</v>
      </c>
      <c r="G68" s="13">
        <f t="shared" si="16"/>
        <v>102.49999999999999</v>
      </c>
      <c r="H68" s="13">
        <f t="shared" si="16"/>
        <v>101.79151737355218</v>
      </c>
      <c r="I68" s="13">
        <f t="shared" si="16"/>
        <v>104.8</v>
      </c>
      <c r="J68" s="13">
        <f t="shared" si="16"/>
        <v>106.91781963660611</v>
      </c>
      <c r="K68" s="13">
        <f t="shared" si="16"/>
        <v>101.80848404033668</v>
      </c>
      <c r="L68" s="13">
        <f t="shared" si="16"/>
        <v>102.41706951158527</v>
      </c>
      <c r="M68" s="13">
        <f t="shared" si="16"/>
        <v>101.60000000000002</v>
      </c>
      <c r="N68" s="13">
        <f t="shared" si="16"/>
        <v>100.99158403466379</v>
      </c>
      <c r="O68" s="13">
        <f t="shared" si="16"/>
        <v>101.19156736938589</v>
      </c>
      <c r="P68" s="13">
        <f t="shared" si="16"/>
        <v>108.31805300883481</v>
      </c>
      <c r="Q68" s="13">
        <f t="shared" si="16"/>
        <v>100.00833402783564</v>
      </c>
      <c r="R68" s="13">
        <f t="shared" si="16"/>
        <v>99.99166736105326</v>
      </c>
      <c r="S68" s="13">
        <f t="shared" si="16"/>
        <v>96.399999999999991</v>
      </c>
      <c r="T68" s="13"/>
      <c r="U68" s="13"/>
      <c r="V68" s="13"/>
      <c r="W68" s="13"/>
      <c r="X68" s="13"/>
      <c r="Y68" s="13"/>
      <c r="Z68" s="13"/>
      <c r="AA68" s="13"/>
      <c r="AB68" s="13"/>
      <c r="AC68" s="13"/>
    </row>
    <row r="69" spans="1:29" x14ac:dyDescent="0.3">
      <c r="A69" s="10">
        <v>41974</v>
      </c>
      <c r="B69" s="13">
        <f t="shared" si="15"/>
        <v>107.49104241313225</v>
      </c>
      <c r="C69" s="13">
        <f t="shared" si="16"/>
        <v>113.80000000000003</v>
      </c>
      <c r="D69" s="13">
        <f t="shared" si="16"/>
        <v>112.70939244937081</v>
      </c>
      <c r="E69" s="13">
        <f t="shared" si="16"/>
        <v>120.7899341721523</v>
      </c>
      <c r="F69" s="13">
        <f t="shared" si="16"/>
        <v>108.49095908674278</v>
      </c>
      <c r="G69" s="13">
        <f t="shared" si="16"/>
        <v>108.69999999999999</v>
      </c>
      <c r="H69" s="13">
        <f t="shared" si="16"/>
        <v>103.29139238396799</v>
      </c>
      <c r="I69" s="13">
        <f t="shared" si="16"/>
        <v>128.30000000000001</v>
      </c>
      <c r="J69" s="13">
        <f t="shared" si="16"/>
        <v>106.71778629771629</v>
      </c>
      <c r="K69" s="13">
        <f t="shared" si="16"/>
        <v>115.20960080006665</v>
      </c>
      <c r="L69" s="13">
        <f t="shared" si="16"/>
        <v>124.12068678113017</v>
      </c>
      <c r="M69" s="13">
        <f t="shared" si="16"/>
        <v>112.00000000000003</v>
      </c>
      <c r="N69" s="13">
        <f t="shared" si="16"/>
        <v>100.89159236730275</v>
      </c>
      <c r="O69" s="13">
        <f t="shared" si="16"/>
        <v>101.79151737355221</v>
      </c>
      <c r="P69" s="13">
        <f t="shared" si="16"/>
        <v>125.02083680613435</v>
      </c>
      <c r="Q69" s="13">
        <f t="shared" si="16"/>
        <v>77.7064755396283</v>
      </c>
      <c r="R69" s="13">
        <f t="shared" si="16"/>
        <v>102.59145071244063</v>
      </c>
      <c r="S69" s="13">
        <f t="shared" si="16"/>
        <v>105.39999999999998</v>
      </c>
      <c r="T69" s="13"/>
      <c r="U69" s="13"/>
      <c r="V69" s="13"/>
      <c r="W69" s="13"/>
      <c r="X69" s="13"/>
      <c r="Y69" s="13"/>
      <c r="Z69" s="13"/>
      <c r="AA69" s="13"/>
      <c r="AB69" s="13"/>
      <c r="AC69" s="13"/>
    </row>
    <row r="70" spans="1:29" x14ac:dyDescent="0.3">
      <c r="B70" s="14">
        <f>AVERAGE(B58:B69)</f>
        <v>100</v>
      </c>
      <c r="C70" s="14">
        <f>AVERAGE(C58:C69)</f>
        <v>100</v>
      </c>
      <c r="D70" s="14">
        <f t="shared" ref="D70:S70" si="17">AVERAGE(D58:D69)</f>
        <v>100.00000000000001</v>
      </c>
      <c r="E70" s="14">
        <f t="shared" si="17"/>
        <v>99.999999999999986</v>
      </c>
      <c r="F70" s="14">
        <f t="shared" si="17"/>
        <v>100.00000000000001</v>
      </c>
      <c r="G70" s="14">
        <f t="shared" si="17"/>
        <v>100</v>
      </c>
      <c r="H70" s="14">
        <f t="shared" si="17"/>
        <v>100</v>
      </c>
      <c r="I70" s="14">
        <f t="shared" si="17"/>
        <v>100</v>
      </c>
      <c r="J70" s="14">
        <f t="shared" si="17"/>
        <v>100</v>
      </c>
      <c r="K70" s="14">
        <f t="shared" si="17"/>
        <v>100</v>
      </c>
      <c r="L70" s="14">
        <f t="shared" si="17"/>
        <v>99.999999999999986</v>
      </c>
      <c r="M70" s="14">
        <f t="shared" si="17"/>
        <v>100.00000000000001</v>
      </c>
      <c r="N70" s="14">
        <f t="shared" si="17"/>
        <v>100.00000000000001</v>
      </c>
      <c r="O70" s="14">
        <f t="shared" si="17"/>
        <v>100</v>
      </c>
      <c r="P70" s="14">
        <f t="shared" si="17"/>
        <v>100.00000000000001</v>
      </c>
      <c r="Q70" s="14">
        <f t="shared" si="17"/>
        <v>100.00000000000001</v>
      </c>
      <c r="R70" s="14">
        <f t="shared" si="17"/>
        <v>100</v>
      </c>
      <c r="S70" s="14">
        <f t="shared" si="17"/>
        <v>100</v>
      </c>
      <c r="T70" s="14"/>
      <c r="U70" s="14"/>
      <c r="V70" s="14"/>
      <c r="W70" s="14"/>
      <c r="X70" s="14"/>
      <c r="Y70" s="14"/>
      <c r="Z70" s="14"/>
      <c r="AA70" s="14"/>
      <c r="AB70" s="14"/>
      <c r="AC70" s="14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82"/>
  <sheetViews>
    <sheetView zoomScale="85" zoomScaleNormal="85" workbookViewId="0">
      <pane xSplit="1" ySplit="6" topLeftCell="B163" activePane="bottomRight" state="frozenSplit"/>
      <selection pane="topRight" activeCell="G1" sqref="G1"/>
      <selection pane="bottomLeft" activeCell="A16" sqref="A16"/>
      <selection pane="bottomRight" activeCell="B184" sqref="B184"/>
    </sheetView>
  </sheetViews>
  <sheetFormatPr defaultColWidth="9.33203125" defaultRowHeight="13.8" x14ac:dyDescent="0.3"/>
  <cols>
    <col min="1" max="1" width="9.33203125" style="2"/>
    <col min="2" max="19" width="18.5546875" style="22" customWidth="1"/>
    <col min="20" max="16384" width="9.33203125" style="1"/>
  </cols>
  <sheetData>
    <row r="1" spans="1:19" s="3" customFormat="1" x14ac:dyDescent="0.3">
      <c r="A1" s="2" t="s">
        <v>23</v>
      </c>
      <c r="B1" s="19" t="s">
        <v>25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s="3" customFormat="1" x14ac:dyDescent="0.3">
      <c r="A2" s="2" t="s">
        <v>20</v>
      </c>
      <c r="B2" s="19" t="s">
        <v>24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s="3" customFormat="1" x14ac:dyDescent="0.3">
      <c r="A3" s="2" t="s">
        <v>22</v>
      </c>
      <c r="B3" s="19" t="s">
        <v>21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s="3" customFormat="1" hidden="1" x14ac:dyDescent="0.3">
      <c r="A4" s="2" t="s">
        <v>0</v>
      </c>
      <c r="B4" s="20" t="s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1:19" hidden="1" x14ac:dyDescent="0.3">
      <c r="A5" s="16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s="7" customFormat="1" ht="55.2" x14ac:dyDescent="0.3">
      <c r="A6" s="5"/>
      <c r="B6" s="17" t="s">
        <v>2</v>
      </c>
      <c r="C6" s="17" t="s">
        <v>3</v>
      </c>
      <c r="D6" s="17" t="s">
        <v>4</v>
      </c>
      <c r="E6" s="17" t="s">
        <v>5</v>
      </c>
      <c r="F6" s="17" t="s">
        <v>6</v>
      </c>
      <c r="G6" s="17" t="s">
        <v>7</v>
      </c>
      <c r="H6" s="17" t="s">
        <v>18</v>
      </c>
      <c r="I6" s="17" t="s">
        <v>19</v>
      </c>
      <c r="J6" s="17" t="s">
        <v>8</v>
      </c>
      <c r="K6" s="17" t="s">
        <v>9</v>
      </c>
      <c r="L6" s="17" t="s">
        <v>10</v>
      </c>
      <c r="M6" s="17" t="s">
        <v>11</v>
      </c>
      <c r="N6" s="17" t="s">
        <v>12</v>
      </c>
      <c r="O6" s="17" t="s">
        <v>13</v>
      </c>
      <c r="P6" s="17" t="s">
        <v>14</v>
      </c>
      <c r="Q6" s="17" t="s">
        <v>15</v>
      </c>
      <c r="R6" s="17" t="s">
        <v>16</v>
      </c>
      <c r="S6" s="17" t="s">
        <v>17</v>
      </c>
    </row>
    <row r="7" spans="1:19" ht="14.4" x14ac:dyDescent="0.3">
      <c r="A7" s="4">
        <v>40909</v>
      </c>
      <c r="B7" s="15">
        <v>92.302700000000002</v>
      </c>
      <c r="C7" s="15">
        <v>116.12183</v>
      </c>
      <c r="D7" s="15">
        <v>114.21588</v>
      </c>
      <c r="E7" s="15">
        <v>125.86783</v>
      </c>
      <c r="F7" s="15">
        <v>80.696439999999996</v>
      </c>
      <c r="G7" s="15">
        <v>75.488969999999995</v>
      </c>
      <c r="H7" s="15">
        <v>111.89139</v>
      </c>
      <c r="I7" s="15">
        <v>35.974710000000002</v>
      </c>
      <c r="J7" s="15">
        <v>126.63903000000001</v>
      </c>
      <c r="K7" s="15">
        <v>117.21299</v>
      </c>
      <c r="L7" s="15">
        <v>129.48535000000001</v>
      </c>
      <c r="M7" s="15">
        <v>112.95672999999999</v>
      </c>
      <c r="N7" s="15">
        <v>83.278729999999996</v>
      </c>
      <c r="O7" s="15">
        <v>90.934010000000001</v>
      </c>
      <c r="P7" s="15">
        <v>53.022509999999997</v>
      </c>
      <c r="Q7" s="15">
        <v>82.236879999999999</v>
      </c>
      <c r="R7" s="15">
        <v>79.861549999999994</v>
      </c>
      <c r="S7" s="15">
        <v>113.76757000000001</v>
      </c>
    </row>
    <row r="8" spans="1:19" ht="14.4" x14ac:dyDescent="0.3">
      <c r="A8" s="4">
        <v>40940</v>
      </c>
      <c r="B8" s="15">
        <v>93.439819999999997</v>
      </c>
      <c r="C8" s="15">
        <v>115.56055000000001</v>
      </c>
      <c r="D8" s="15">
        <v>114.0411</v>
      </c>
      <c r="E8" s="15">
        <v>125.98675</v>
      </c>
      <c r="F8" s="15">
        <v>80.909059999999997</v>
      </c>
      <c r="G8" s="15">
        <v>75.608869999999996</v>
      </c>
      <c r="H8" s="15">
        <v>112.54519000000001</v>
      </c>
      <c r="I8" s="15">
        <v>39.382129999999997</v>
      </c>
      <c r="J8" s="15">
        <v>126.4405</v>
      </c>
      <c r="K8" s="15">
        <v>116.54696</v>
      </c>
      <c r="L8" s="15">
        <v>125.14805</v>
      </c>
      <c r="M8" s="15">
        <v>113.26264999999999</v>
      </c>
      <c r="N8" s="15">
        <v>83.552049999999994</v>
      </c>
      <c r="O8" s="15">
        <v>90.942059999999998</v>
      </c>
      <c r="P8" s="15">
        <v>56.17107</v>
      </c>
      <c r="Q8" s="15">
        <v>82.043120000000002</v>
      </c>
      <c r="R8" s="15">
        <v>79.798180000000002</v>
      </c>
      <c r="S8" s="15">
        <v>107.86968</v>
      </c>
    </row>
    <row r="9" spans="1:19" ht="14.4" x14ac:dyDescent="0.3">
      <c r="A9" s="4">
        <v>40969</v>
      </c>
      <c r="B9" s="15">
        <v>93.185379999999995</v>
      </c>
      <c r="C9" s="15">
        <v>115.88397000000001</v>
      </c>
      <c r="D9" s="15">
        <v>113.5047</v>
      </c>
      <c r="E9" s="15">
        <v>129.43136999999999</v>
      </c>
      <c r="F9" s="15">
        <v>81.623720000000006</v>
      </c>
      <c r="G9" s="15">
        <v>76.547880000000006</v>
      </c>
      <c r="H9" s="15">
        <v>113.36102</v>
      </c>
      <c r="I9" s="15">
        <v>37.735489999999999</v>
      </c>
      <c r="J9" s="15">
        <v>125.97450000000001</v>
      </c>
      <c r="K9" s="15">
        <v>119.50626</v>
      </c>
      <c r="L9" s="15">
        <v>129.38693000000001</v>
      </c>
      <c r="M9" s="15">
        <v>115.01193000000001</v>
      </c>
      <c r="N9" s="15">
        <v>83.61591</v>
      </c>
      <c r="O9" s="15">
        <v>91.029629999999997</v>
      </c>
      <c r="P9" s="15">
        <v>53.696710000000003</v>
      </c>
      <c r="Q9" s="15">
        <v>79.473969999999994</v>
      </c>
      <c r="R9" s="15">
        <v>82.068780000000004</v>
      </c>
      <c r="S9" s="15">
        <v>110.06053</v>
      </c>
    </row>
    <row r="10" spans="1:19" ht="14.4" x14ac:dyDescent="0.3">
      <c r="A10" s="4">
        <v>41000</v>
      </c>
      <c r="B10" s="15">
        <v>92.931700000000006</v>
      </c>
      <c r="C10" s="15">
        <v>115.10068</v>
      </c>
      <c r="D10" s="15">
        <v>112.77318</v>
      </c>
      <c r="E10" s="15">
        <v>127.79272</v>
      </c>
      <c r="F10" s="15">
        <v>80.583849999999998</v>
      </c>
      <c r="G10" s="15">
        <v>75.683869999999999</v>
      </c>
      <c r="H10" s="15">
        <v>111.08811</v>
      </c>
      <c r="I10" s="15">
        <v>35.596110000000003</v>
      </c>
      <c r="J10" s="15">
        <v>124.58358</v>
      </c>
      <c r="K10" s="15">
        <v>117.14864</v>
      </c>
      <c r="L10" s="15">
        <v>128.00835000000001</v>
      </c>
      <c r="M10" s="15">
        <v>113.03434</v>
      </c>
      <c r="N10" s="15">
        <v>85.747569999999996</v>
      </c>
      <c r="O10" s="15">
        <v>92.773899999999998</v>
      </c>
      <c r="P10" s="15">
        <v>54.290730000000003</v>
      </c>
      <c r="Q10" s="15">
        <v>77.182199999999995</v>
      </c>
      <c r="R10" s="15">
        <v>83.102019999999996</v>
      </c>
      <c r="S10" s="15">
        <v>108.38871</v>
      </c>
    </row>
    <row r="11" spans="1:19" ht="14.4" x14ac:dyDescent="0.3">
      <c r="A11" s="4">
        <v>41030</v>
      </c>
      <c r="B11" s="15">
        <v>93.683930000000004</v>
      </c>
      <c r="C11" s="15">
        <v>117.28634</v>
      </c>
      <c r="D11" s="15">
        <v>115.39912</v>
      </c>
      <c r="E11" s="15">
        <v>126.47461</v>
      </c>
      <c r="F11" s="15">
        <v>83.090950000000007</v>
      </c>
      <c r="G11" s="15">
        <v>78.327470000000005</v>
      </c>
      <c r="H11" s="15">
        <v>113.58404</v>
      </c>
      <c r="I11" s="15">
        <v>40.335610000000003</v>
      </c>
      <c r="J11" s="15">
        <v>124.4332</v>
      </c>
      <c r="K11" s="15">
        <v>117.90537999999999</v>
      </c>
      <c r="L11" s="15">
        <v>128.57461000000001</v>
      </c>
      <c r="M11" s="15">
        <v>113.91279</v>
      </c>
      <c r="N11" s="15">
        <v>84.382599999999996</v>
      </c>
      <c r="O11" s="15">
        <v>92.204149999999998</v>
      </c>
      <c r="P11" s="15">
        <v>55.875599999999999</v>
      </c>
      <c r="Q11" s="15">
        <v>73.161730000000006</v>
      </c>
      <c r="R11" s="15">
        <v>83.893990000000002</v>
      </c>
      <c r="S11" s="15">
        <v>110.30954</v>
      </c>
    </row>
    <row r="12" spans="1:19" ht="14.4" x14ac:dyDescent="0.3">
      <c r="A12" s="4">
        <v>41061</v>
      </c>
      <c r="B12" s="15">
        <v>93.964669999999998</v>
      </c>
      <c r="C12" s="15">
        <v>116.52867999999999</v>
      </c>
      <c r="D12" s="15">
        <v>114.67858</v>
      </c>
      <c r="E12" s="15">
        <v>130.17641</v>
      </c>
      <c r="F12" s="15">
        <v>81.535939999999997</v>
      </c>
      <c r="G12" s="15">
        <v>76.519099999999995</v>
      </c>
      <c r="H12" s="15">
        <v>113.39614</v>
      </c>
      <c r="I12" s="15">
        <v>36.00177</v>
      </c>
      <c r="J12" s="15">
        <v>126.85249</v>
      </c>
      <c r="K12" s="15">
        <v>118.25047000000001</v>
      </c>
      <c r="L12" s="15">
        <v>133.06892999999999</v>
      </c>
      <c r="M12" s="15">
        <v>113.17408</v>
      </c>
      <c r="N12" s="15">
        <v>86.001459999999994</v>
      </c>
      <c r="O12" s="15">
        <v>92.997860000000003</v>
      </c>
      <c r="P12" s="15">
        <v>57.231920000000002</v>
      </c>
      <c r="Q12" s="15">
        <v>89.661630000000002</v>
      </c>
      <c r="R12" s="15">
        <v>84.144459999999995</v>
      </c>
      <c r="S12" s="15">
        <v>109.99605</v>
      </c>
    </row>
    <row r="13" spans="1:19" ht="14.4" x14ac:dyDescent="0.3">
      <c r="A13" s="4">
        <v>41091</v>
      </c>
      <c r="B13" s="15">
        <v>94.150959999999998</v>
      </c>
      <c r="C13" s="15">
        <v>115.16355</v>
      </c>
      <c r="D13" s="15">
        <v>113.05768999999999</v>
      </c>
      <c r="E13" s="15">
        <v>126.30719999999999</v>
      </c>
      <c r="F13" s="15">
        <v>82.57544</v>
      </c>
      <c r="G13" s="15">
        <v>77.140320000000003</v>
      </c>
      <c r="H13" s="15">
        <v>112.74863000000001</v>
      </c>
      <c r="I13" s="15">
        <v>38.825949999999999</v>
      </c>
      <c r="J13" s="15">
        <v>127.77039000000001</v>
      </c>
      <c r="K13" s="15">
        <v>118.92937000000001</v>
      </c>
      <c r="L13" s="15">
        <v>134.07256000000001</v>
      </c>
      <c r="M13" s="15">
        <v>113.62298</v>
      </c>
      <c r="N13" s="15">
        <v>84.952380000000005</v>
      </c>
      <c r="O13" s="15">
        <v>93.117819999999995</v>
      </c>
      <c r="P13" s="15">
        <v>51.044139999999999</v>
      </c>
      <c r="Q13" s="15">
        <v>80.429720000000003</v>
      </c>
      <c r="R13" s="15">
        <v>83.008080000000007</v>
      </c>
      <c r="S13" s="15">
        <v>111.33916000000001</v>
      </c>
    </row>
    <row r="14" spans="1:19" ht="14.4" x14ac:dyDescent="0.3">
      <c r="A14" s="4">
        <v>41122</v>
      </c>
      <c r="B14" s="15">
        <v>95.190579999999997</v>
      </c>
      <c r="C14" s="15">
        <v>117.17657</v>
      </c>
      <c r="D14" s="15">
        <v>115.54855000000001</v>
      </c>
      <c r="E14" s="15">
        <v>125.91191000000001</v>
      </c>
      <c r="F14" s="15">
        <v>83.518140000000002</v>
      </c>
      <c r="G14" s="15">
        <v>77.917730000000006</v>
      </c>
      <c r="H14" s="15">
        <v>113.41154</v>
      </c>
      <c r="I14" s="15">
        <v>40.231029999999997</v>
      </c>
      <c r="J14" s="15">
        <v>132.68755999999999</v>
      </c>
      <c r="K14" s="15">
        <v>118.58698</v>
      </c>
      <c r="L14" s="15">
        <v>127.99693000000001</v>
      </c>
      <c r="M14" s="15">
        <v>114.44153</v>
      </c>
      <c r="N14" s="15">
        <v>88.159779999999998</v>
      </c>
      <c r="O14" s="15">
        <v>95.640429999999995</v>
      </c>
      <c r="P14" s="15">
        <v>59.501690000000004</v>
      </c>
      <c r="Q14" s="15">
        <v>77.323149999999998</v>
      </c>
      <c r="R14" s="15">
        <v>86.512900000000002</v>
      </c>
      <c r="S14" s="15">
        <v>107.13527000000001</v>
      </c>
    </row>
    <row r="15" spans="1:19" ht="14.4" x14ac:dyDescent="0.3">
      <c r="A15" s="4">
        <v>41153</v>
      </c>
      <c r="B15" s="15">
        <v>94.822500000000005</v>
      </c>
      <c r="C15" s="15">
        <v>117.57715</v>
      </c>
      <c r="D15" s="15">
        <v>115.66322</v>
      </c>
      <c r="E15" s="15">
        <v>125.06099</v>
      </c>
      <c r="F15" s="15">
        <v>82.781530000000004</v>
      </c>
      <c r="G15" s="15">
        <v>77.835449999999994</v>
      </c>
      <c r="H15" s="15">
        <v>112.76327999999999</v>
      </c>
      <c r="I15" s="15">
        <v>39.36354</v>
      </c>
      <c r="J15" s="15">
        <v>124.43877000000001</v>
      </c>
      <c r="K15" s="15">
        <v>117.26165</v>
      </c>
      <c r="L15" s="15">
        <v>129.72227000000001</v>
      </c>
      <c r="M15" s="15">
        <v>113.06865000000001</v>
      </c>
      <c r="N15" s="15">
        <v>88.060339999999997</v>
      </c>
      <c r="O15" s="15">
        <v>94.792469999999994</v>
      </c>
      <c r="P15" s="15">
        <v>60.948140000000002</v>
      </c>
      <c r="Q15" s="15">
        <v>83.125960000000006</v>
      </c>
      <c r="R15" s="15">
        <v>86.23809</v>
      </c>
      <c r="S15" s="15">
        <v>108.63240999999999</v>
      </c>
    </row>
    <row r="16" spans="1:19" ht="14.4" x14ac:dyDescent="0.3">
      <c r="A16" s="4">
        <v>41183</v>
      </c>
      <c r="B16" s="15">
        <v>95.304810000000003</v>
      </c>
      <c r="C16" s="15">
        <v>116.31125</v>
      </c>
      <c r="D16" s="15">
        <v>115.39230000000001</v>
      </c>
      <c r="E16" s="15">
        <v>123.27086</v>
      </c>
      <c r="F16" s="15">
        <v>83.186509999999998</v>
      </c>
      <c r="G16" s="15">
        <v>78.303120000000007</v>
      </c>
      <c r="H16" s="15">
        <v>114.53138</v>
      </c>
      <c r="I16" s="15">
        <v>40.208759999999998</v>
      </c>
      <c r="J16" s="15">
        <v>123.29209</v>
      </c>
      <c r="K16" s="15">
        <v>117.91181</v>
      </c>
      <c r="L16" s="15">
        <v>131.24214000000001</v>
      </c>
      <c r="M16" s="15">
        <v>113.10623</v>
      </c>
      <c r="N16" s="15">
        <v>90.668379999999999</v>
      </c>
      <c r="O16" s="15">
        <v>96.519069999999999</v>
      </c>
      <c r="P16" s="15">
        <v>60.311630000000001</v>
      </c>
      <c r="Q16" s="15">
        <v>90.493049999999997</v>
      </c>
      <c r="R16" s="15">
        <v>87.089839999999995</v>
      </c>
      <c r="S16" s="15">
        <v>105.97971</v>
      </c>
    </row>
    <row r="17" spans="1:19" ht="14.4" x14ac:dyDescent="0.3">
      <c r="A17" s="4">
        <v>41214</v>
      </c>
      <c r="B17" s="15">
        <v>95.431640000000002</v>
      </c>
      <c r="C17" s="15">
        <v>118.31269</v>
      </c>
      <c r="D17" s="15">
        <v>118.37495</v>
      </c>
      <c r="E17" s="15">
        <v>121.11976</v>
      </c>
      <c r="F17" s="15">
        <v>84.125429999999994</v>
      </c>
      <c r="G17" s="15">
        <v>79.480710000000002</v>
      </c>
      <c r="H17" s="15">
        <v>117.45350999999999</v>
      </c>
      <c r="I17" s="15">
        <v>39.748989999999999</v>
      </c>
      <c r="J17" s="15">
        <v>121.18826</v>
      </c>
      <c r="K17" s="15">
        <v>116.33481999999999</v>
      </c>
      <c r="L17" s="15">
        <v>127.87175000000001</v>
      </c>
      <c r="M17" s="15">
        <v>112.75628</v>
      </c>
      <c r="N17" s="15">
        <v>89.05453</v>
      </c>
      <c r="O17" s="15">
        <v>96.319909999999993</v>
      </c>
      <c r="P17" s="15">
        <v>61.933520000000001</v>
      </c>
      <c r="Q17" s="15">
        <v>90.593220000000002</v>
      </c>
      <c r="R17" s="15">
        <v>84.116</v>
      </c>
      <c r="S17" s="15">
        <v>104.06889</v>
      </c>
    </row>
    <row r="18" spans="1:19" ht="14.4" x14ac:dyDescent="0.3">
      <c r="A18" s="4">
        <v>41244</v>
      </c>
      <c r="B18" s="15">
        <v>96.751589999999993</v>
      </c>
      <c r="C18" s="15">
        <v>117.31717999999999</v>
      </c>
      <c r="D18" s="15">
        <v>115.06086999999999</v>
      </c>
      <c r="E18" s="15">
        <v>131.58584999999999</v>
      </c>
      <c r="F18" s="15">
        <v>85.775090000000006</v>
      </c>
      <c r="G18" s="15">
        <v>81.456149999999994</v>
      </c>
      <c r="H18" s="15">
        <v>116.97338999999999</v>
      </c>
      <c r="I18" s="15">
        <v>43.690339999999999</v>
      </c>
      <c r="J18" s="15">
        <v>124.73045999999999</v>
      </c>
      <c r="K18" s="15">
        <v>119.11235000000001</v>
      </c>
      <c r="L18" s="15">
        <v>131.47846999999999</v>
      </c>
      <c r="M18" s="15">
        <v>113.08166</v>
      </c>
      <c r="N18" s="15">
        <v>89.159059999999997</v>
      </c>
      <c r="O18" s="15">
        <v>94.409509999999997</v>
      </c>
      <c r="P18" s="15">
        <v>62.093029999999999</v>
      </c>
      <c r="Q18" s="15">
        <v>92.701430000000002</v>
      </c>
      <c r="R18" s="15">
        <v>84.553929999999994</v>
      </c>
      <c r="S18" s="15">
        <v>109.18908</v>
      </c>
    </row>
    <row r="19" spans="1:19" ht="14.4" x14ac:dyDescent="0.3">
      <c r="A19" s="4">
        <v>41275</v>
      </c>
      <c r="B19" s="15">
        <v>95.735560000000007</v>
      </c>
      <c r="C19" s="15">
        <v>115.18904999999999</v>
      </c>
      <c r="D19" s="15">
        <v>113.54130000000001</v>
      </c>
      <c r="E19" s="15">
        <v>123.6123</v>
      </c>
      <c r="F19" s="15">
        <v>85.141210000000001</v>
      </c>
      <c r="G19" s="15">
        <v>80.527019999999993</v>
      </c>
      <c r="H19" s="15">
        <v>117.62842000000001</v>
      </c>
      <c r="I19" s="15">
        <v>41.455860000000001</v>
      </c>
      <c r="J19" s="15">
        <v>123.39576</v>
      </c>
      <c r="K19" s="15">
        <v>117.80916999999999</v>
      </c>
      <c r="L19" s="15">
        <v>128.7878</v>
      </c>
      <c r="M19" s="15">
        <v>114.46799</v>
      </c>
      <c r="N19" s="15">
        <v>88.94238</v>
      </c>
      <c r="O19" s="15">
        <v>99.501980000000003</v>
      </c>
      <c r="P19" s="15">
        <v>59.924630000000001</v>
      </c>
      <c r="Q19" s="15">
        <v>82.281639999999996</v>
      </c>
      <c r="R19" s="15">
        <v>84.481960000000001</v>
      </c>
      <c r="S19" s="15">
        <v>107.48287000000001</v>
      </c>
    </row>
    <row r="20" spans="1:19" ht="14.4" x14ac:dyDescent="0.3">
      <c r="A20" s="4">
        <v>41306</v>
      </c>
      <c r="B20" s="15">
        <v>96.327889999999996</v>
      </c>
      <c r="C20" s="15">
        <v>114.78822</v>
      </c>
      <c r="D20" s="15">
        <v>113.51434</v>
      </c>
      <c r="E20" s="15">
        <v>119.93517</v>
      </c>
      <c r="F20" s="15">
        <v>86.458420000000004</v>
      </c>
      <c r="G20" s="15">
        <v>81.34666</v>
      </c>
      <c r="H20" s="15">
        <v>117.90729</v>
      </c>
      <c r="I20" s="15">
        <v>41.272579999999998</v>
      </c>
      <c r="J20" s="15">
        <v>125.43626</v>
      </c>
      <c r="K20" s="15">
        <v>117.97029999999999</v>
      </c>
      <c r="L20" s="15">
        <v>130.14337</v>
      </c>
      <c r="M20" s="15">
        <v>114.00646999999999</v>
      </c>
      <c r="N20" s="15">
        <v>89.134929999999997</v>
      </c>
      <c r="O20" s="15">
        <v>98.674499999999995</v>
      </c>
      <c r="P20" s="15">
        <v>56.514040000000001</v>
      </c>
      <c r="Q20" s="15">
        <v>79.517849999999996</v>
      </c>
      <c r="R20" s="15">
        <v>83.684359999999998</v>
      </c>
      <c r="S20" s="15">
        <v>109.28601999999999</v>
      </c>
    </row>
    <row r="21" spans="1:19" ht="14.4" x14ac:dyDescent="0.3">
      <c r="A21" s="4">
        <v>41334</v>
      </c>
      <c r="B21" s="15">
        <v>96.817170000000004</v>
      </c>
      <c r="C21" s="15">
        <v>116.49515</v>
      </c>
      <c r="D21" s="15">
        <v>115.33839</v>
      </c>
      <c r="E21" s="15">
        <v>121.571</v>
      </c>
      <c r="F21" s="15">
        <v>85.136060000000001</v>
      </c>
      <c r="G21" s="15">
        <v>80.245720000000006</v>
      </c>
      <c r="H21" s="15">
        <v>116.68409</v>
      </c>
      <c r="I21" s="15">
        <v>41.358330000000002</v>
      </c>
      <c r="J21" s="15">
        <v>128.64435</v>
      </c>
      <c r="K21" s="15">
        <v>116.71276</v>
      </c>
      <c r="L21" s="15">
        <v>122.90085999999999</v>
      </c>
      <c r="M21" s="15">
        <v>113.4205</v>
      </c>
      <c r="N21" s="15">
        <v>91.372789999999995</v>
      </c>
      <c r="O21" s="15">
        <v>98.597989999999996</v>
      </c>
      <c r="P21" s="15">
        <v>64.944900000000004</v>
      </c>
      <c r="Q21" s="15">
        <v>94.253510000000006</v>
      </c>
      <c r="R21" s="15">
        <v>83.753370000000004</v>
      </c>
      <c r="S21" s="15">
        <v>106.17842</v>
      </c>
    </row>
    <row r="22" spans="1:19" ht="14.4" x14ac:dyDescent="0.3">
      <c r="A22" s="4">
        <v>41365</v>
      </c>
      <c r="B22" s="15">
        <v>97.836879999999994</v>
      </c>
      <c r="C22" s="15">
        <v>116.92532</v>
      </c>
      <c r="D22" s="15">
        <v>115.94635</v>
      </c>
      <c r="E22" s="15">
        <v>123.30722</v>
      </c>
      <c r="F22" s="15">
        <v>87.225530000000006</v>
      </c>
      <c r="G22" s="15">
        <v>82.346069999999997</v>
      </c>
      <c r="H22" s="15">
        <v>118.75364999999999</v>
      </c>
      <c r="I22" s="15">
        <v>43.4908</v>
      </c>
      <c r="J22" s="15">
        <v>129.84453999999999</v>
      </c>
      <c r="K22" s="15">
        <v>119.23905999999999</v>
      </c>
      <c r="L22" s="15">
        <v>127.65769</v>
      </c>
      <c r="M22" s="15">
        <v>116.12157999999999</v>
      </c>
      <c r="N22" s="15">
        <v>92.552229999999994</v>
      </c>
      <c r="O22" s="15">
        <v>100.50949</v>
      </c>
      <c r="P22" s="15">
        <v>63.680210000000002</v>
      </c>
      <c r="Q22" s="15">
        <v>102.61344</v>
      </c>
      <c r="R22" s="15">
        <v>85.598100000000002</v>
      </c>
      <c r="S22" s="15">
        <v>106.98748999999999</v>
      </c>
    </row>
    <row r="23" spans="1:19" ht="14.4" x14ac:dyDescent="0.3">
      <c r="A23" s="4">
        <v>41395</v>
      </c>
      <c r="B23" s="15">
        <v>97.43329</v>
      </c>
      <c r="C23" s="15">
        <v>117.49353000000001</v>
      </c>
      <c r="D23" s="15">
        <v>115.226</v>
      </c>
      <c r="E23" s="15">
        <v>129.35445000000001</v>
      </c>
      <c r="F23" s="15">
        <v>87.004440000000002</v>
      </c>
      <c r="G23" s="15">
        <v>82.243939999999995</v>
      </c>
      <c r="H23" s="15">
        <v>118.5672</v>
      </c>
      <c r="I23" s="15">
        <v>43.638759999999998</v>
      </c>
      <c r="J23" s="15">
        <v>129.4418</v>
      </c>
      <c r="K23" s="15">
        <v>117.35617000000001</v>
      </c>
      <c r="L23" s="15">
        <v>127.19186999999999</v>
      </c>
      <c r="M23" s="15">
        <v>113.70811999999999</v>
      </c>
      <c r="N23" s="15">
        <v>91.533029999999997</v>
      </c>
      <c r="O23" s="15">
        <v>99.534000000000006</v>
      </c>
      <c r="P23" s="15">
        <v>62.189660000000003</v>
      </c>
      <c r="Q23" s="15">
        <v>95.912199999999999</v>
      </c>
      <c r="R23" s="15">
        <v>86.670699999999997</v>
      </c>
      <c r="S23" s="15">
        <v>105.70274999999999</v>
      </c>
    </row>
    <row r="24" spans="1:19" ht="14.4" x14ac:dyDescent="0.3">
      <c r="A24" s="4">
        <v>41426</v>
      </c>
      <c r="B24" s="15">
        <v>98.604410000000001</v>
      </c>
      <c r="C24" s="15">
        <v>116.20269999999999</v>
      </c>
      <c r="D24" s="15">
        <v>114.97024</v>
      </c>
      <c r="E24" s="15">
        <v>122.87426000000001</v>
      </c>
      <c r="F24" s="15">
        <v>87.663539999999998</v>
      </c>
      <c r="G24" s="15">
        <v>82.822360000000003</v>
      </c>
      <c r="H24" s="15">
        <v>118.65076999999999</v>
      </c>
      <c r="I24" s="15">
        <v>43.243839999999999</v>
      </c>
      <c r="J24" s="15">
        <v>130.66050000000001</v>
      </c>
      <c r="K24" s="15">
        <v>118.68507</v>
      </c>
      <c r="L24" s="15">
        <v>125.87425</v>
      </c>
      <c r="M24" s="15">
        <v>115.99355</v>
      </c>
      <c r="N24" s="15">
        <v>91.480450000000005</v>
      </c>
      <c r="O24" s="15">
        <v>100.1807</v>
      </c>
      <c r="P24" s="15">
        <v>61.773110000000003</v>
      </c>
      <c r="Q24" s="15">
        <v>100.23954999999999</v>
      </c>
      <c r="R24" s="15">
        <v>86.914209999999997</v>
      </c>
      <c r="S24" s="15">
        <v>112.76638</v>
      </c>
    </row>
    <row r="25" spans="1:19" ht="14.4" x14ac:dyDescent="0.3">
      <c r="A25" s="4">
        <v>41456</v>
      </c>
      <c r="B25" s="15">
        <v>98.19744</v>
      </c>
      <c r="C25" s="15">
        <v>118.13399</v>
      </c>
      <c r="D25" s="15">
        <v>117.0753</v>
      </c>
      <c r="E25" s="15">
        <v>125.50686</v>
      </c>
      <c r="F25" s="15">
        <v>87.943330000000003</v>
      </c>
      <c r="G25" s="15">
        <v>83.068950000000001</v>
      </c>
      <c r="H25" s="15">
        <v>120.44296</v>
      </c>
      <c r="I25" s="15">
        <v>43.574680000000001</v>
      </c>
      <c r="J25" s="15">
        <v>127.01535</v>
      </c>
      <c r="K25" s="15">
        <v>117.91629</v>
      </c>
      <c r="L25" s="15">
        <v>124.22796</v>
      </c>
      <c r="M25" s="15">
        <v>115.64599</v>
      </c>
      <c r="N25" s="15">
        <v>91.958560000000006</v>
      </c>
      <c r="O25" s="15">
        <v>102.00675</v>
      </c>
      <c r="P25" s="15">
        <v>53.669089999999997</v>
      </c>
      <c r="Q25" s="15">
        <v>103.13544</v>
      </c>
      <c r="R25" s="15">
        <v>84.228219999999993</v>
      </c>
      <c r="S25" s="15">
        <v>103.55112</v>
      </c>
    </row>
    <row r="26" spans="1:19" ht="14.4" x14ac:dyDescent="0.3">
      <c r="A26" s="4">
        <v>41487</v>
      </c>
      <c r="B26" s="15">
        <v>97.797669999999997</v>
      </c>
      <c r="C26" s="15">
        <v>118.12461999999999</v>
      </c>
      <c r="D26" s="15">
        <v>116.95918</v>
      </c>
      <c r="E26" s="15">
        <v>123.69998</v>
      </c>
      <c r="F26" s="15">
        <v>87.729789999999994</v>
      </c>
      <c r="G26" s="15">
        <v>82.697509999999994</v>
      </c>
      <c r="H26" s="15">
        <v>119.82687</v>
      </c>
      <c r="I26" s="15">
        <v>42.931730000000002</v>
      </c>
      <c r="J26" s="15">
        <v>130.72041999999999</v>
      </c>
      <c r="K26" s="15">
        <v>116.71876</v>
      </c>
      <c r="L26" s="15">
        <v>125.4336</v>
      </c>
      <c r="M26" s="15">
        <v>113.10724</v>
      </c>
      <c r="N26" s="15">
        <v>92.16713</v>
      </c>
      <c r="O26" s="15">
        <v>103.18385000000001</v>
      </c>
      <c r="P26" s="15">
        <v>51.117699999999999</v>
      </c>
      <c r="Q26" s="15">
        <v>96.51585</v>
      </c>
      <c r="R26" s="15">
        <v>84.212580000000003</v>
      </c>
      <c r="S26" s="15">
        <v>104.17149000000001</v>
      </c>
    </row>
    <row r="27" spans="1:19" ht="14.4" x14ac:dyDescent="0.3">
      <c r="A27" s="4">
        <v>41518</v>
      </c>
      <c r="B27" s="15">
        <v>98.942220000000006</v>
      </c>
      <c r="C27" s="15">
        <v>118.14158999999999</v>
      </c>
      <c r="D27" s="15">
        <v>116.58235000000001</v>
      </c>
      <c r="E27" s="15">
        <v>125.14153</v>
      </c>
      <c r="F27" s="15">
        <v>88.999120000000005</v>
      </c>
      <c r="G27" s="15">
        <v>83.753460000000004</v>
      </c>
      <c r="H27" s="15">
        <v>120.45493</v>
      </c>
      <c r="I27" s="15">
        <v>44.689390000000003</v>
      </c>
      <c r="J27" s="15">
        <v>132.22453999999999</v>
      </c>
      <c r="K27" s="15">
        <v>117.48108999999999</v>
      </c>
      <c r="L27" s="15">
        <v>124.64624999999999</v>
      </c>
      <c r="M27" s="15">
        <v>114.63785</v>
      </c>
      <c r="N27" s="15">
        <v>93.394559999999998</v>
      </c>
      <c r="O27" s="15">
        <v>103.87135000000001</v>
      </c>
      <c r="P27" s="15">
        <v>53.463439999999999</v>
      </c>
      <c r="Q27" s="15">
        <v>91.1267</v>
      </c>
      <c r="R27" s="15">
        <v>86.291200000000003</v>
      </c>
      <c r="S27" s="15">
        <v>105.90730000000001</v>
      </c>
    </row>
    <row r="28" spans="1:19" ht="14.4" x14ac:dyDescent="0.3">
      <c r="A28" s="4">
        <v>41548</v>
      </c>
      <c r="B28" s="15">
        <v>99.385050000000007</v>
      </c>
      <c r="C28" s="15">
        <v>119.51584</v>
      </c>
      <c r="D28" s="15">
        <v>116.57576</v>
      </c>
      <c r="E28" s="15">
        <v>136.20795000000001</v>
      </c>
      <c r="F28" s="15">
        <v>89.997299999999996</v>
      </c>
      <c r="G28" s="15">
        <v>84.459609999999998</v>
      </c>
      <c r="H28" s="15">
        <v>121.39503999999999</v>
      </c>
      <c r="I28" s="15">
        <v>46.685229999999997</v>
      </c>
      <c r="J28" s="15">
        <v>135.31998999999999</v>
      </c>
      <c r="K28" s="15">
        <v>116.32606</v>
      </c>
      <c r="L28" s="15">
        <v>124.7577</v>
      </c>
      <c r="M28" s="15">
        <v>113.24249</v>
      </c>
      <c r="N28" s="15">
        <v>94.581540000000004</v>
      </c>
      <c r="O28" s="15">
        <v>103.33317</v>
      </c>
      <c r="P28" s="15">
        <v>55.34028</v>
      </c>
      <c r="Q28" s="15">
        <v>100.4045</v>
      </c>
      <c r="R28" s="15">
        <v>87.119550000000004</v>
      </c>
      <c r="S28" s="15">
        <v>106.27055</v>
      </c>
    </row>
    <row r="29" spans="1:19" ht="14.4" x14ac:dyDescent="0.3">
      <c r="A29" s="4">
        <v>41579</v>
      </c>
      <c r="B29" s="15">
        <v>100.01683</v>
      </c>
      <c r="C29" s="15">
        <v>117.7062</v>
      </c>
      <c r="D29" s="15">
        <v>116.79709</v>
      </c>
      <c r="E29" s="15">
        <v>126.23562</v>
      </c>
      <c r="F29" s="15">
        <v>90.464619999999996</v>
      </c>
      <c r="G29" s="15">
        <v>85.039969999999997</v>
      </c>
      <c r="H29" s="15">
        <v>121.46158</v>
      </c>
      <c r="I29" s="15">
        <v>47.62968</v>
      </c>
      <c r="J29" s="15">
        <v>137.12097</v>
      </c>
      <c r="K29" s="15">
        <v>117.99839</v>
      </c>
      <c r="L29" s="15">
        <v>124.62121</v>
      </c>
      <c r="M29" s="15">
        <v>116.31785000000001</v>
      </c>
      <c r="N29" s="15">
        <v>94.047420000000002</v>
      </c>
      <c r="O29" s="15">
        <v>102.79004999999999</v>
      </c>
      <c r="P29" s="15">
        <v>51.281480000000002</v>
      </c>
      <c r="Q29" s="15">
        <v>95.112530000000007</v>
      </c>
      <c r="R29" s="15">
        <v>89.819689999999994</v>
      </c>
      <c r="S29" s="15">
        <v>104.96626999999999</v>
      </c>
    </row>
    <row r="30" spans="1:19" ht="14.4" x14ac:dyDescent="0.3">
      <c r="A30" s="4">
        <v>41609</v>
      </c>
      <c r="B30" s="15">
        <v>100.16158</v>
      </c>
      <c r="C30" s="15">
        <v>117.63857</v>
      </c>
      <c r="D30" s="15">
        <v>116.42407</v>
      </c>
      <c r="E30" s="15">
        <v>126.2651</v>
      </c>
      <c r="F30" s="15">
        <v>90.604889999999997</v>
      </c>
      <c r="G30" s="15">
        <v>85.706389999999999</v>
      </c>
      <c r="H30" s="15">
        <v>122.06592999999999</v>
      </c>
      <c r="I30" s="15">
        <v>48.495849999999997</v>
      </c>
      <c r="J30" s="15">
        <v>134.96787</v>
      </c>
      <c r="K30" s="15">
        <v>116.99912</v>
      </c>
      <c r="L30" s="15">
        <v>119.9843</v>
      </c>
      <c r="M30" s="15">
        <v>114.31037999999999</v>
      </c>
      <c r="N30" s="15">
        <v>93.819599999999994</v>
      </c>
      <c r="O30" s="15">
        <v>100.35586000000001</v>
      </c>
      <c r="P30" s="15">
        <v>52.009329999999999</v>
      </c>
      <c r="Q30" s="15">
        <v>98.242810000000006</v>
      </c>
      <c r="R30" s="15">
        <v>90.773439999999994</v>
      </c>
      <c r="S30" s="15">
        <v>105.81843000000001</v>
      </c>
    </row>
    <row r="31" spans="1:19" ht="14.4" x14ac:dyDescent="0.3">
      <c r="A31" s="4">
        <v>41640</v>
      </c>
      <c r="B31" s="15">
        <v>100.76594</v>
      </c>
      <c r="C31" s="15">
        <v>117.31929</v>
      </c>
      <c r="D31" s="15">
        <v>115.74370999999999</v>
      </c>
      <c r="E31" s="15">
        <v>127.10841000000001</v>
      </c>
      <c r="F31" s="15">
        <v>92.489500000000007</v>
      </c>
      <c r="G31" s="15">
        <v>87.866100000000003</v>
      </c>
      <c r="H31" s="15">
        <v>121.72917</v>
      </c>
      <c r="I31" s="15">
        <v>54.885809999999999</v>
      </c>
      <c r="J31" s="15">
        <v>129.01127</v>
      </c>
      <c r="K31" s="15">
        <v>118.61918</v>
      </c>
      <c r="L31" s="15">
        <v>135.56836999999999</v>
      </c>
      <c r="M31" s="15">
        <v>113.58241</v>
      </c>
      <c r="N31" s="15">
        <v>94.864199999999997</v>
      </c>
      <c r="O31" s="15">
        <v>102.07925</v>
      </c>
      <c r="P31" s="15">
        <v>53.446330000000003</v>
      </c>
      <c r="Q31" s="15">
        <v>109.14563</v>
      </c>
      <c r="R31" s="15">
        <v>93.959980000000002</v>
      </c>
      <c r="S31" s="15">
        <v>106.65542000000001</v>
      </c>
    </row>
    <row r="32" spans="1:19" ht="14.4" x14ac:dyDescent="0.3">
      <c r="A32" s="4">
        <v>41671</v>
      </c>
      <c r="B32" s="15">
        <v>100.2205</v>
      </c>
      <c r="C32" s="15">
        <v>117.38683</v>
      </c>
      <c r="D32" s="15">
        <v>115.47244999999999</v>
      </c>
      <c r="E32" s="15">
        <v>125.88168</v>
      </c>
      <c r="F32" s="15">
        <v>90.521659999999997</v>
      </c>
      <c r="G32" s="15">
        <v>85.620940000000004</v>
      </c>
      <c r="H32" s="15">
        <v>122.14348</v>
      </c>
      <c r="I32" s="15">
        <v>46.271799999999999</v>
      </c>
      <c r="J32" s="15">
        <v>137.94293999999999</v>
      </c>
      <c r="K32" s="15">
        <v>117.51927000000001</v>
      </c>
      <c r="L32" s="15">
        <v>125.65672000000001</v>
      </c>
      <c r="M32" s="15">
        <v>114.51859</v>
      </c>
      <c r="N32" s="15">
        <v>95.952439999999996</v>
      </c>
      <c r="O32" s="15">
        <v>104.11136999999999</v>
      </c>
      <c r="P32" s="15">
        <v>52.134059999999998</v>
      </c>
      <c r="Q32" s="15">
        <v>115.04476</v>
      </c>
      <c r="R32" s="15">
        <v>89.833299999999994</v>
      </c>
      <c r="S32" s="15">
        <v>103.81308</v>
      </c>
    </row>
    <row r="33" spans="1:19" ht="14.4" x14ac:dyDescent="0.3">
      <c r="A33" s="4">
        <v>41699</v>
      </c>
      <c r="B33" s="15">
        <v>100.48576</v>
      </c>
      <c r="C33" s="15">
        <v>115.94933</v>
      </c>
      <c r="D33" s="15">
        <v>115.0013</v>
      </c>
      <c r="E33" s="15">
        <v>120.61269</v>
      </c>
      <c r="F33" s="15">
        <v>92.513289999999998</v>
      </c>
      <c r="G33" s="15">
        <v>86.323189999999997</v>
      </c>
      <c r="H33" s="15">
        <v>122.85545999999999</v>
      </c>
      <c r="I33" s="15">
        <v>47.7</v>
      </c>
      <c r="J33" s="15">
        <v>137.55403000000001</v>
      </c>
      <c r="K33" s="15">
        <v>117.37945000000001</v>
      </c>
      <c r="L33" s="15">
        <v>124.2559</v>
      </c>
      <c r="M33" s="15">
        <v>114.68083</v>
      </c>
      <c r="N33" s="15">
        <v>95.532030000000006</v>
      </c>
      <c r="O33" s="15">
        <v>104.87923000000001</v>
      </c>
      <c r="P33" s="15">
        <v>54.594250000000002</v>
      </c>
      <c r="Q33" s="15">
        <v>101.92373000000001</v>
      </c>
      <c r="R33" s="15">
        <v>86.599419999999995</v>
      </c>
      <c r="S33" s="15">
        <v>104.52513999999999</v>
      </c>
    </row>
    <row r="34" spans="1:19" ht="14.4" x14ac:dyDescent="0.3">
      <c r="A34" s="4">
        <v>41730</v>
      </c>
      <c r="B34" s="15">
        <v>100.73029</v>
      </c>
      <c r="C34" s="15">
        <v>116.89259</v>
      </c>
      <c r="D34" s="15">
        <v>115.44806</v>
      </c>
      <c r="E34" s="15">
        <v>125.17664000000001</v>
      </c>
      <c r="F34" s="15">
        <v>91.702110000000005</v>
      </c>
      <c r="G34" s="15">
        <v>86.050169999999994</v>
      </c>
      <c r="H34" s="15">
        <v>122.40215999999999</v>
      </c>
      <c r="I34" s="15">
        <v>47.466569999999997</v>
      </c>
      <c r="J34" s="15">
        <v>141.57163</v>
      </c>
      <c r="K34" s="15">
        <v>116.96581999999999</v>
      </c>
      <c r="L34" s="15">
        <v>124.83694</v>
      </c>
      <c r="M34" s="15">
        <v>114.22246</v>
      </c>
      <c r="N34" s="15">
        <v>95.614310000000003</v>
      </c>
      <c r="O34" s="15">
        <v>104.31469</v>
      </c>
      <c r="P34" s="15">
        <v>54.199860000000001</v>
      </c>
      <c r="Q34" s="15">
        <v>100.25202</v>
      </c>
      <c r="R34" s="15">
        <v>91.091120000000004</v>
      </c>
      <c r="S34" s="15">
        <v>106.91415000000001</v>
      </c>
    </row>
    <row r="35" spans="1:19" ht="14.4" x14ac:dyDescent="0.3">
      <c r="A35" s="4">
        <v>41760</v>
      </c>
      <c r="B35" s="15">
        <v>100.32643</v>
      </c>
      <c r="C35" s="15">
        <v>118.50153</v>
      </c>
      <c r="D35" s="15">
        <v>115.90582000000001</v>
      </c>
      <c r="E35" s="15">
        <v>130.80337</v>
      </c>
      <c r="F35" s="15">
        <v>92.086200000000005</v>
      </c>
      <c r="G35" s="15">
        <v>85.942440000000005</v>
      </c>
      <c r="H35" s="15">
        <v>122.42480999999999</v>
      </c>
      <c r="I35" s="15">
        <v>48.051900000000003</v>
      </c>
      <c r="J35" s="15">
        <v>147.26093</v>
      </c>
      <c r="K35" s="15">
        <v>116.78936</v>
      </c>
      <c r="L35" s="15">
        <v>123.62636000000001</v>
      </c>
      <c r="M35" s="15">
        <v>114.12119</v>
      </c>
      <c r="N35" s="15">
        <v>94.645979999999994</v>
      </c>
      <c r="O35" s="15">
        <v>104.85890000000001</v>
      </c>
      <c r="P35" s="15">
        <v>50.663789999999999</v>
      </c>
      <c r="Q35" s="15">
        <v>108.16794</v>
      </c>
      <c r="R35" s="15">
        <v>86.989090000000004</v>
      </c>
      <c r="S35" s="15">
        <v>103.78237</v>
      </c>
    </row>
    <row r="36" spans="1:19" ht="14.4" x14ac:dyDescent="0.3">
      <c r="A36" s="4">
        <v>41791</v>
      </c>
      <c r="B36" s="15">
        <v>99.892060000000001</v>
      </c>
      <c r="C36" s="15">
        <v>112.13267</v>
      </c>
      <c r="D36" s="15">
        <v>111.33767</v>
      </c>
      <c r="E36" s="15">
        <v>119.55116</v>
      </c>
      <c r="F36" s="15">
        <v>93.103719999999996</v>
      </c>
      <c r="G36" s="15">
        <v>86.14058</v>
      </c>
      <c r="H36" s="15">
        <v>120.60908999999999</v>
      </c>
      <c r="I36" s="15">
        <v>49.652769999999997</v>
      </c>
      <c r="J36" s="15">
        <v>158.05216999999999</v>
      </c>
      <c r="K36" s="15">
        <v>116.48607</v>
      </c>
      <c r="L36" s="15">
        <v>121.30970000000001</v>
      </c>
      <c r="M36" s="15">
        <v>114.36118999999999</v>
      </c>
      <c r="N36" s="15">
        <v>91.664180000000002</v>
      </c>
      <c r="O36" s="15">
        <v>102.65843</v>
      </c>
      <c r="P36" s="15">
        <v>52.720750000000002</v>
      </c>
      <c r="Q36" s="15">
        <v>99.268690000000007</v>
      </c>
      <c r="R36" s="15">
        <v>85.146510000000006</v>
      </c>
      <c r="S36" s="15">
        <v>104.27951</v>
      </c>
    </row>
    <row r="37" spans="1:19" ht="14.4" x14ac:dyDescent="0.3">
      <c r="A37" s="4">
        <v>41821</v>
      </c>
      <c r="B37" s="15">
        <v>100.33082</v>
      </c>
      <c r="C37" s="15">
        <v>109.90246</v>
      </c>
      <c r="D37" s="15">
        <v>108.4812</v>
      </c>
      <c r="E37" s="15">
        <v>117.26826</v>
      </c>
      <c r="F37" s="15">
        <v>91.594290000000001</v>
      </c>
      <c r="G37" s="15">
        <v>86.617149999999995</v>
      </c>
      <c r="H37" s="15">
        <v>123.07253</v>
      </c>
      <c r="I37" s="15">
        <v>49.193370000000002</v>
      </c>
      <c r="J37" s="15">
        <v>129.34527</v>
      </c>
      <c r="K37" s="15">
        <v>117.00648</v>
      </c>
      <c r="L37" s="15">
        <v>120.40219999999999</v>
      </c>
      <c r="M37" s="15">
        <v>115.68677</v>
      </c>
      <c r="N37" s="15">
        <v>95.825090000000003</v>
      </c>
      <c r="O37" s="15">
        <v>103.06645</v>
      </c>
      <c r="P37" s="15">
        <v>54.718580000000003</v>
      </c>
      <c r="Q37" s="15">
        <v>122.43897</v>
      </c>
      <c r="R37" s="15">
        <v>89.897829999999999</v>
      </c>
      <c r="S37" s="15">
        <v>103.56838</v>
      </c>
    </row>
    <row r="38" spans="1:19" ht="14.4" x14ac:dyDescent="0.3">
      <c r="A38" s="4">
        <v>41852</v>
      </c>
      <c r="B38" s="15">
        <v>100.22838</v>
      </c>
      <c r="C38" s="15">
        <v>115.70335</v>
      </c>
      <c r="D38" s="15">
        <v>114.55494</v>
      </c>
      <c r="E38" s="15">
        <v>120.25663</v>
      </c>
      <c r="F38" s="15">
        <v>91.22663</v>
      </c>
      <c r="G38" s="15">
        <v>86.658879999999996</v>
      </c>
      <c r="H38" s="15">
        <v>121.44996999999999</v>
      </c>
      <c r="I38" s="15">
        <v>49.697969999999998</v>
      </c>
      <c r="J38" s="15">
        <v>130.27685</v>
      </c>
      <c r="K38" s="15">
        <v>117.45229</v>
      </c>
      <c r="L38" s="15">
        <v>120.29008</v>
      </c>
      <c r="M38" s="15">
        <v>115.93301</v>
      </c>
      <c r="N38" s="15">
        <v>94.513000000000005</v>
      </c>
      <c r="O38" s="15">
        <v>102.78738</v>
      </c>
      <c r="P38" s="15">
        <v>53.860169999999997</v>
      </c>
      <c r="Q38" s="15">
        <v>109.90227</v>
      </c>
      <c r="R38" s="15">
        <v>87.811499999999995</v>
      </c>
      <c r="S38" s="15">
        <v>107.44622</v>
      </c>
    </row>
    <row r="39" spans="1:19" ht="14.4" x14ac:dyDescent="0.3">
      <c r="A39" s="4">
        <v>41883</v>
      </c>
      <c r="B39" s="15">
        <v>100.85145</v>
      </c>
      <c r="C39" s="15">
        <v>114.45287999999999</v>
      </c>
      <c r="D39" s="15">
        <v>112.63113</v>
      </c>
      <c r="E39" s="15">
        <v>125.48414</v>
      </c>
      <c r="F39" s="15">
        <v>92.165279999999996</v>
      </c>
      <c r="G39" s="15">
        <v>87.202100000000002</v>
      </c>
      <c r="H39" s="15">
        <v>124.31258</v>
      </c>
      <c r="I39" s="15">
        <v>49.746920000000003</v>
      </c>
      <c r="J39" s="15">
        <v>131.65675999999999</v>
      </c>
      <c r="K39" s="15">
        <v>119.08821</v>
      </c>
      <c r="L39" s="15">
        <v>124.75505</v>
      </c>
      <c r="M39" s="15">
        <v>116.89099</v>
      </c>
      <c r="N39" s="15">
        <v>95.212230000000005</v>
      </c>
      <c r="O39" s="15">
        <v>103.2919</v>
      </c>
      <c r="P39" s="15">
        <v>55.149470000000001</v>
      </c>
      <c r="Q39" s="15">
        <v>111.33338000000001</v>
      </c>
      <c r="R39" s="15">
        <v>88.102930000000001</v>
      </c>
      <c r="S39" s="15">
        <v>105.13258999999999</v>
      </c>
    </row>
    <row r="40" spans="1:19" ht="14.4" x14ac:dyDescent="0.3">
      <c r="A40" s="4">
        <v>41913</v>
      </c>
      <c r="B40" s="15">
        <v>101.4693</v>
      </c>
      <c r="C40" s="15">
        <v>114.32827</v>
      </c>
      <c r="D40" s="15">
        <v>113.16965</v>
      </c>
      <c r="E40" s="15">
        <v>120.85345</v>
      </c>
      <c r="F40" s="15">
        <v>93.618819999999999</v>
      </c>
      <c r="G40" s="15">
        <v>88.973269999999999</v>
      </c>
      <c r="H40" s="15">
        <v>126.47324999999999</v>
      </c>
      <c r="I40" s="15">
        <v>50.875509999999998</v>
      </c>
      <c r="J40" s="15">
        <v>131.04408000000001</v>
      </c>
      <c r="K40" s="15">
        <v>119.03610999999999</v>
      </c>
      <c r="L40" s="15">
        <v>120.60543</v>
      </c>
      <c r="M40" s="15">
        <v>118.10057999999999</v>
      </c>
      <c r="N40" s="15">
        <v>95.082939999999994</v>
      </c>
      <c r="O40" s="15">
        <v>103.26481</v>
      </c>
      <c r="P40" s="15">
        <v>57.698999999999998</v>
      </c>
      <c r="Q40" s="15">
        <v>101.47595</v>
      </c>
      <c r="R40" s="15">
        <v>87.313959999999994</v>
      </c>
      <c r="S40" s="15">
        <v>108.43069</v>
      </c>
    </row>
    <row r="41" spans="1:19" ht="14.4" x14ac:dyDescent="0.3">
      <c r="A41" s="4">
        <v>41944</v>
      </c>
      <c r="B41" s="15">
        <v>102.07004000000001</v>
      </c>
      <c r="C41" s="15">
        <v>112.94717</v>
      </c>
      <c r="D41" s="15">
        <v>111.29394000000001</v>
      </c>
      <c r="E41" s="15">
        <v>120.47812999999999</v>
      </c>
      <c r="F41" s="15">
        <v>94.4191</v>
      </c>
      <c r="G41" s="15">
        <v>89.477040000000002</v>
      </c>
      <c r="H41" s="15">
        <v>125.66898</v>
      </c>
      <c r="I41" s="15">
        <v>51.748309999999996</v>
      </c>
      <c r="J41" s="15">
        <v>135.34898999999999</v>
      </c>
      <c r="K41" s="15">
        <v>117.5729</v>
      </c>
      <c r="L41" s="15">
        <v>119.34459</v>
      </c>
      <c r="M41" s="15">
        <v>117.42753</v>
      </c>
      <c r="N41" s="15">
        <v>96.721739999999997</v>
      </c>
      <c r="O41" s="15">
        <v>105.09907</v>
      </c>
      <c r="P41" s="15">
        <v>59.732419999999998</v>
      </c>
      <c r="Q41" s="15">
        <v>104.92062</v>
      </c>
      <c r="R41" s="15">
        <v>90.542500000000004</v>
      </c>
      <c r="S41" s="15">
        <v>102.96893</v>
      </c>
    </row>
    <row r="42" spans="1:19" ht="14.4" x14ac:dyDescent="0.3">
      <c r="A42" s="4">
        <v>41974</v>
      </c>
      <c r="B42" s="15">
        <v>99.892560000000003</v>
      </c>
      <c r="C42" s="15">
        <v>115.13388</v>
      </c>
      <c r="D42" s="15">
        <v>112.33787</v>
      </c>
      <c r="E42" s="15">
        <v>137.07384999999999</v>
      </c>
      <c r="F42" s="15">
        <v>90.293130000000005</v>
      </c>
      <c r="G42" s="15">
        <v>86.103870000000001</v>
      </c>
      <c r="H42" s="15">
        <v>124.30879</v>
      </c>
      <c r="I42" s="15">
        <v>48.28631</v>
      </c>
      <c r="J42" s="15">
        <v>128.07883000000001</v>
      </c>
      <c r="K42" s="15">
        <v>119.67883</v>
      </c>
      <c r="L42" s="15">
        <v>117.4191</v>
      </c>
      <c r="M42" s="15">
        <v>118.46666999999999</v>
      </c>
      <c r="N42" s="15">
        <v>93.001810000000006</v>
      </c>
      <c r="O42" s="15">
        <v>100.70184</v>
      </c>
      <c r="P42" s="15">
        <v>66.436139999999995</v>
      </c>
      <c r="Q42" s="15">
        <v>95.379000000000005</v>
      </c>
      <c r="R42" s="15">
        <v>86.658479999999997</v>
      </c>
      <c r="S42" s="15">
        <v>99.116569999999996</v>
      </c>
    </row>
    <row r="43" spans="1:19" ht="14.4" x14ac:dyDescent="0.3">
      <c r="A43" s="4">
        <v>42005</v>
      </c>
      <c r="B43" s="15">
        <v>98.086070000000007</v>
      </c>
      <c r="C43" s="15">
        <v>113.76604</v>
      </c>
      <c r="D43" s="15">
        <v>111.62003</v>
      </c>
      <c r="E43" s="15">
        <v>126.5804</v>
      </c>
      <c r="F43" s="15">
        <v>93.024460000000005</v>
      </c>
      <c r="G43" s="15">
        <v>88.525090000000006</v>
      </c>
      <c r="H43" s="15">
        <v>124.31644</v>
      </c>
      <c r="I43" s="15">
        <v>52.027509999999999</v>
      </c>
      <c r="J43" s="15">
        <v>126.99267</v>
      </c>
      <c r="K43" s="15">
        <v>116.65324</v>
      </c>
      <c r="L43" s="15">
        <v>116.54304</v>
      </c>
      <c r="M43" s="15">
        <v>116.94889999999999</v>
      </c>
      <c r="N43" s="15">
        <v>89.233590000000007</v>
      </c>
      <c r="O43" s="15">
        <v>97.82002</v>
      </c>
      <c r="P43" s="15">
        <v>60.519280000000002</v>
      </c>
      <c r="Q43" s="15">
        <v>93.030169999999998</v>
      </c>
      <c r="R43" s="15">
        <v>85.618660000000006</v>
      </c>
      <c r="S43" s="15">
        <v>99.348100000000002</v>
      </c>
    </row>
    <row r="44" spans="1:19" ht="14.4" x14ac:dyDescent="0.3">
      <c r="A44" s="4">
        <v>42036</v>
      </c>
      <c r="B44" s="15">
        <v>98.79804</v>
      </c>
      <c r="C44" s="15">
        <v>113.90348</v>
      </c>
      <c r="D44" s="15">
        <v>111.2363</v>
      </c>
      <c r="E44" s="15">
        <v>126.46502</v>
      </c>
      <c r="F44" s="15">
        <v>94.975890000000007</v>
      </c>
      <c r="G44" s="15">
        <v>89.818219999999997</v>
      </c>
      <c r="H44" s="15">
        <v>124.62012</v>
      </c>
      <c r="I44" s="15">
        <v>53.368600000000001</v>
      </c>
      <c r="J44" s="15">
        <v>134.28403</v>
      </c>
      <c r="K44" s="15">
        <v>114.81836</v>
      </c>
      <c r="L44" s="15">
        <v>111.98172</v>
      </c>
      <c r="M44" s="15">
        <v>115.66607999999999</v>
      </c>
      <c r="N44" s="15">
        <v>89.746719999999996</v>
      </c>
      <c r="O44" s="15">
        <v>94.326269999999994</v>
      </c>
      <c r="P44" s="15">
        <v>60.858150000000002</v>
      </c>
      <c r="Q44" s="15">
        <v>101.70708</v>
      </c>
      <c r="R44" s="15">
        <v>86.286510000000007</v>
      </c>
      <c r="S44" s="15">
        <v>98.597200000000001</v>
      </c>
    </row>
    <row r="45" spans="1:19" ht="14.4" x14ac:dyDescent="0.3">
      <c r="A45" s="4">
        <v>42064</v>
      </c>
      <c r="B45" s="15">
        <v>99.985810000000001</v>
      </c>
      <c r="C45" s="15">
        <v>110.7891</v>
      </c>
      <c r="D45" s="15">
        <v>108.59416</v>
      </c>
      <c r="E45" s="15">
        <v>125.21661</v>
      </c>
      <c r="F45" s="15">
        <v>95.209059999999994</v>
      </c>
      <c r="G45" s="15">
        <v>90.386359999999996</v>
      </c>
      <c r="H45" s="15">
        <v>126.22229</v>
      </c>
      <c r="I45" s="15">
        <v>54.021050000000002</v>
      </c>
      <c r="J45" s="15">
        <v>136.19810000000001</v>
      </c>
      <c r="K45" s="15">
        <v>117.09350000000001</v>
      </c>
      <c r="L45" s="15">
        <v>115.68862</v>
      </c>
      <c r="M45" s="15">
        <v>116.45968999999999</v>
      </c>
      <c r="N45" s="15">
        <v>92.88861</v>
      </c>
      <c r="O45" s="15">
        <v>97.202950000000001</v>
      </c>
      <c r="P45" s="15">
        <v>62.925020000000004</v>
      </c>
      <c r="Q45" s="15">
        <v>111.3908</v>
      </c>
      <c r="R45" s="15">
        <v>87.928169999999994</v>
      </c>
      <c r="S45" s="15">
        <v>97.541399999999996</v>
      </c>
    </row>
    <row r="46" spans="1:19" ht="14.4" x14ac:dyDescent="0.3">
      <c r="A46" s="4">
        <v>42095</v>
      </c>
      <c r="B46" s="15">
        <v>98.106369999999998</v>
      </c>
      <c r="C46" s="15">
        <v>109.66803</v>
      </c>
      <c r="D46" s="15">
        <v>108.04378</v>
      </c>
      <c r="E46" s="15">
        <v>119.39603</v>
      </c>
      <c r="F46" s="15">
        <v>92.880939999999995</v>
      </c>
      <c r="G46" s="15">
        <v>88.081940000000003</v>
      </c>
      <c r="H46" s="15">
        <v>123.87376</v>
      </c>
      <c r="I46" s="15">
        <v>50.85284</v>
      </c>
      <c r="J46" s="15">
        <v>132.81747999999999</v>
      </c>
      <c r="K46" s="15">
        <v>114.82128</v>
      </c>
      <c r="L46" s="15">
        <v>110.81117</v>
      </c>
      <c r="M46" s="15">
        <v>115.77965</v>
      </c>
      <c r="N46" s="15">
        <v>89.546019999999999</v>
      </c>
      <c r="O46" s="15">
        <v>94.277320000000003</v>
      </c>
      <c r="P46" s="15">
        <v>62.373040000000003</v>
      </c>
      <c r="Q46" s="15">
        <v>110.97402</v>
      </c>
      <c r="R46" s="15">
        <v>84.695890000000006</v>
      </c>
      <c r="S46" s="15">
        <v>96.022670000000005</v>
      </c>
    </row>
    <row r="47" spans="1:19" ht="14.4" x14ac:dyDescent="0.3">
      <c r="A47" s="4">
        <v>42125</v>
      </c>
      <c r="B47" s="15">
        <v>98.150090000000006</v>
      </c>
      <c r="C47" s="15">
        <v>108.36151</v>
      </c>
      <c r="D47" s="15">
        <v>105.42834000000001</v>
      </c>
      <c r="E47" s="15">
        <v>120.76242999999999</v>
      </c>
      <c r="F47" s="15">
        <v>92.99991</v>
      </c>
      <c r="G47" s="15">
        <v>88.476929999999996</v>
      </c>
      <c r="H47" s="15">
        <v>123.77581000000001</v>
      </c>
      <c r="I47" s="15">
        <v>51.960090000000001</v>
      </c>
      <c r="J47" s="15">
        <v>131.98786000000001</v>
      </c>
      <c r="K47" s="15">
        <v>115.30296</v>
      </c>
      <c r="L47" s="15">
        <v>113.07689999999999</v>
      </c>
      <c r="M47" s="15">
        <v>115.62746</v>
      </c>
      <c r="N47" s="15">
        <v>90.568870000000004</v>
      </c>
      <c r="O47" s="15">
        <v>93.104259999999996</v>
      </c>
      <c r="P47" s="15">
        <v>62.814970000000002</v>
      </c>
      <c r="Q47" s="15">
        <v>126.37954999999999</v>
      </c>
      <c r="R47" s="15">
        <v>85.659450000000007</v>
      </c>
      <c r="S47" s="15">
        <v>97.580690000000004</v>
      </c>
    </row>
    <row r="48" spans="1:19" ht="14.4" x14ac:dyDescent="0.3">
      <c r="A48" s="4">
        <v>42156</v>
      </c>
      <c r="B48" s="15">
        <v>96.48845</v>
      </c>
      <c r="C48" s="15">
        <v>109.79286999999999</v>
      </c>
      <c r="D48" s="15">
        <v>109.40418</v>
      </c>
      <c r="E48" s="15">
        <v>118.11870999999999</v>
      </c>
      <c r="F48" s="15">
        <v>91.360799999999998</v>
      </c>
      <c r="G48" s="15">
        <v>87.257829999999998</v>
      </c>
      <c r="H48" s="15">
        <v>122.821</v>
      </c>
      <c r="I48" s="15">
        <v>50.663960000000003</v>
      </c>
      <c r="J48" s="15">
        <v>127.38132</v>
      </c>
      <c r="K48" s="15">
        <v>113.91914</v>
      </c>
      <c r="L48" s="15">
        <v>112.05569</v>
      </c>
      <c r="M48" s="15">
        <v>114.12987</v>
      </c>
      <c r="N48" s="15">
        <v>86.990960000000001</v>
      </c>
      <c r="O48" s="15">
        <v>92.810320000000004</v>
      </c>
      <c r="P48" s="15">
        <v>63.411239999999999</v>
      </c>
      <c r="Q48" s="15">
        <v>105.05531999999999</v>
      </c>
      <c r="R48" s="15">
        <v>82.713120000000004</v>
      </c>
      <c r="S48" s="15">
        <v>95.879090000000005</v>
      </c>
    </row>
    <row r="49" spans="1:19" ht="14.4" x14ac:dyDescent="0.3">
      <c r="A49" s="4">
        <v>42186</v>
      </c>
      <c r="B49" s="15">
        <v>96.005949999999999</v>
      </c>
      <c r="C49" s="15">
        <v>106.57276</v>
      </c>
      <c r="D49" s="15">
        <v>105.11515</v>
      </c>
      <c r="E49" s="15">
        <v>116.46353000000001</v>
      </c>
      <c r="F49" s="15">
        <v>91.325410000000005</v>
      </c>
      <c r="G49" s="15">
        <v>86.309830000000005</v>
      </c>
      <c r="H49" s="15">
        <v>122.13941</v>
      </c>
      <c r="I49" s="15">
        <v>49.70993</v>
      </c>
      <c r="J49" s="15">
        <v>130.65219999999999</v>
      </c>
      <c r="K49" s="15">
        <v>112.25445999999999</v>
      </c>
      <c r="L49" s="15">
        <v>112.50458</v>
      </c>
      <c r="M49" s="15">
        <v>111.74657999999999</v>
      </c>
      <c r="N49" s="15">
        <v>87.822379999999995</v>
      </c>
      <c r="O49" s="15">
        <v>91.901700000000005</v>
      </c>
      <c r="P49" s="15">
        <v>67.335179999999994</v>
      </c>
      <c r="Q49" s="15">
        <v>99.15907</v>
      </c>
      <c r="R49" s="15">
        <v>84.935820000000007</v>
      </c>
      <c r="S49" s="15">
        <v>94.793480000000002</v>
      </c>
    </row>
    <row r="50" spans="1:19" ht="14.4" x14ac:dyDescent="0.3">
      <c r="A50" s="4">
        <v>42217</v>
      </c>
      <c r="B50" s="15">
        <v>96.703429999999997</v>
      </c>
      <c r="C50" s="15">
        <v>106.51197000000001</v>
      </c>
      <c r="D50" s="15">
        <v>104.99894999999999</v>
      </c>
      <c r="E50" s="15">
        <v>113.91829</v>
      </c>
      <c r="F50" s="15">
        <v>91.680509999999998</v>
      </c>
      <c r="G50" s="15">
        <v>86.379980000000003</v>
      </c>
      <c r="H50" s="15">
        <v>119.62387</v>
      </c>
      <c r="I50" s="15">
        <v>51.253140000000002</v>
      </c>
      <c r="J50" s="15">
        <v>138.31885</v>
      </c>
      <c r="K50" s="15">
        <v>111.40761999999999</v>
      </c>
      <c r="L50" s="15">
        <v>113.19033</v>
      </c>
      <c r="M50" s="15">
        <v>110.39897000000001</v>
      </c>
      <c r="N50" s="15">
        <v>90.010750000000002</v>
      </c>
      <c r="O50" s="15">
        <v>91.474199999999996</v>
      </c>
      <c r="P50" s="15">
        <v>64.551900000000003</v>
      </c>
      <c r="Q50" s="15">
        <v>130.85231999999999</v>
      </c>
      <c r="R50" s="15">
        <v>86.180930000000004</v>
      </c>
      <c r="S50" s="15">
        <v>93.997110000000006</v>
      </c>
    </row>
    <row r="51" spans="1:19" ht="14.4" x14ac:dyDescent="0.3">
      <c r="A51" s="4">
        <v>42248</v>
      </c>
      <c r="B51" s="15">
        <v>95.919160000000005</v>
      </c>
      <c r="C51" s="15">
        <v>106.97067</v>
      </c>
      <c r="D51" s="15">
        <v>105.54898</v>
      </c>
      <c r="E51" s="15">
        <v>113.96961</v>
      </c>
      <c r="F51" s="15">
        <v>91.590260000000001</v>
      </c>
      <c r="G51" s="15">
        <v>86.682370000000006</v>
      </c>
      <c r="H51" s="15">
        <v>121.34245</v>
      </c>
      <c r="I51" s="15">
        <v>52.317010000000003</v>
      </c>
      <c r="J51" s="15">
        <v>131.71474000000001</v>
      </c>
      <c r="K51" s="15">
        <v>109.35739</v>
      </c>
      <c r="L51" s="15">
        <v>106.35724</v>
      </c>
      <c r="M51" s="15">
        <v>110.22857</v>
      </c>
      <c r="N51" s="15">
        <v>88.605980000000002</v>
      </c>
      <c r="O51" s="15">
        <v>90.983099999999993</v>
      </c>
      <c r="P51" s="15">
        <v>69.178489999999996</v>
      </c>
      <c r="Q51" s="15">
        <v>115.93143000000001</v>
      </c>
      <c r="R51" s="15">
        <v>84.424790000000002</v>
      </c>
      <c r="S51" s="15">
        <v>94.390640000000005</v>
      </c>
    </row>
    <row r="52" spans="1:19" ht="14.4" x14ac:dyDescent="0.3">
      <c r="A52" s="4">
        <v>42278</v>
      </c>
      <c r="B52" s="15">
        <v>95.977010000000007</v>
      </c>
      <c r="C52" s="15">
        <v>108.32819000000001</v>
      </c>
      <c r="D52" s="15">
        <v>106.59371</v>
      </c>
      <c r="E52" s="15">
        <v>117.19007999999999</v>
      </c>
      <c r="F52" s="15">
        <v>91.130099999999999</v>
      </c>
      <c r="G52" s="15">
        <v>86.009079999999997</v>
      </c>
      <c r="H52" s="15">
        <v>121.58711</v>
      </c>
      <c r="I52" s="15">
        <v>49.659709999999997</v>
      </c>
      <c r="J52" s="15">
        <v>132.41098</v>
      </c>
      <c r="K52" s="15">
        <v>110.17926</v>
      </c>
      <c r="L52" s="15">
        <v>109.29839</v>
      </c>
      <c r="M52" s="15">
        <v>110.40188000000001</v>
      </c>
      <c r="N52" s="15">
        <v>89.07911</v>
      </c>
      <c r="O52" s="15">
        <v>90.100890000000007</v>
      </c>
      <c r="P52" s="15">
        <v>68.114540000000005</v>
      </c>
      <c r="Q52" s="15">
        <v>116.22856</v>
      </c>
      <c r="R52" s="15">
        <v>85.943250000000006</v>
      </c>
      <c r="S52" s="15">
        <v>94.341070000000002</v>
      </c>
    </row>
    <row r="53" spans="1:19" ht="14.4" x14ac:dyDescent="0.3">
      <c r="A53" s="4">
        <v>42309</v>
      </c>
      <c r="B53" s="15">
        <v>95.126009999999994</v>
      </c>
      <c r="C53" s="15">
        <v>106.73206</v>
      </c>
      <c r="D53" s="15">
        <v>104.61743</v>
      </c>
      <c r="E53" s="15">
        <v>117.89716</v>
      </c>
      <c r="F53" s="15">
        <v>90.089290000000005</v>
      </c>
      <c r="G53" s="15">
        <v>85.509209999999996</v>
      </c>
      <c r="H53" s="15">
        <v>120.03207999999999</v>
      </c>
      <c r="I53" s="15">
        <v>50.157510000000002</v>
      </c>
      <c r="J53" s="15">
        <v>127.60314</v>
      </c>
      <c r="K53" s="15">
        <v>108.77943</v>
      </c>
      <c r="L53" s="15">
        <v>109.09027</v>
      </c>
      <c r="M53" s="15">
        <v>108.57273000000001</v>
      </c>
      <c r="N53" s="15">
        <v>88.212549999999993</v>
      </c>
      <c r="O53" s="15">
        <v>89.930449999999993</v>
      </c>
      <c r="P53" s="15">
        <v>69.184920000000005</v>
      </c>
      <c r="Q53" s="15">
        <v>115.14667</v>
      </c>
      <c r="R53" s="15">
        <v>83.766810000000007</v>
      </c>
      <c r="S53" s="15">
        <v>93.817620000000005</v>
      </c>
    </row>
    <row r="54" spans="1:19" ht="14.4" x14ac:dyDescent="0.3">
      <c r="A54" s="4">
        <v>42339</v>
      </c>
      <c r="B54" s="15">
        <v>94.563900000000004</v>
      </c>
      <c r="C54" s="15">
        <v>106.74869</v>
      </c>
      <c r="D54" s="15">
        <v>105.574</v>
      </c>
      <c r="E54" s="15">
        <v>115.22235000000001</v>
      </c>
      <c r="F54" s="15">
        <v>89.881290000000007</v>
      </c>
      <c r="G54" s="15">
        <v>85.601089999999999</v>
      </c>
      <c r="H54" s="15">
        <v>120.84180000000001</v>
      </c>
      <c r="I54" s="15">
        <v>52.400379999999998</v>
      </c>
      <c r="J54" s="15">
        <v>126.64725</v>
      </c>
      <c r="K54" s="15">
        <v>108.19609</v>
      </c>
      <c r="L54" s="15">
        <v>102.53225999999999</v>
      </c>
      <c r="M54" s="15">
        <v>109.25921</v>
      </c>
      <c r="N54" s="15">
        <v>86.213819999999998</v>
      </c>
      <c r="O54" s="15">
        <v>88.422960000000003</v>
      </c>
      <c r="P54" s="15">
        <v>71.025880000000001</v>
      </c>
      <c r="Q54" s="15">
        <v>107.84602</v>
      </c>
      <c r="R54" s="15">
        <v>82.885130000000004</v>
      </c>
      <c r="S54" s="15">
        <v>88.525540000000007</v>
      </c>
    </row>
    <row r="55" spans="1:19" ht="14.4" x14ac:dyDescent="0.3">
      <c r="A55" s="4">
        <v>42370</v>
      </c>
      <c r="B55" s="15">
        <v>94.239890000000003</v>
      </c>
      <c r="C55" s="15">
        <v>107.66642</v>
      </c>
      <c r="D55" s="15">
        <v>106.74222</v>
      </c>
      <c r="E55" s="15">
        <v>110.89688</v>
      </c>
      <c r="F55" s="15">
        <v>91.651809999999998</v>
      </c>
      <c r="G55" s="15">
        <v>86.971860000000007</v>
      </c>
      <c r="H55" s="15">
        <v>120.43764</v>
      </c>
      <c r="I55" s="15">
        <v>51.755420000000001</v>
      </c>
      <c r="J55" s="15">
        <v>127.52727</v>
      </c>
      <c r="K55" s="15">
        <v>108.18301</v>
      </c>
      <c r="L55" s="15">
        <v>102.22069999999999</v>
      </c>
      <c r="M55" s="15">
        <v>109.67740000000001</v>
      </c>
      <c r="N55" s="15">
        <v>85.78425</v>
      </c>
      <c r="O55" s="15">
        <v>88.762810000000002</v>
      </c>
      <c r="P55" s="15">
        <v>63.981490000000001</v>
      </c>
      <c r="Q55" s="15">
        <v>112.87159</v>
      </c>
      <c r="R55" s="15">
        <v>82.801469999999995</v>
      </c>
      <c r="S55" s="15">
        <v>92.390259999999998</v>
      </c>
    </row>
    <row r="56" spans="1:19" ht="14.4" x14ac:dyDescent="0.3">
      <c r="A56" s="4">
        <v>42401</v>
      </c>
      <c r="B56" s="15">
        <v>94.320509999999999</v>
      </c>
      <c r="C56" s="15">
        <v>110.00360999999999</v>
      </c>
      <c r="D56" s="15">
        <v>106.41251</v>
      </c>
      <c r="E56" s="15">
        <v>133.09681</v>
      </c>
      <c r="F56" s="15">
        <v>86.853059999999999</v>
      </c>
      <c r="G56" s="15">
        <v>82.885239999999996</v>
      </c>
      <c r="H56" s="15">
        <v>119.78216999999999</v>
      </c>
      <c r="I56" s="15">
        <v>47.65793</v>
      </c>
      <c r="J56" s="15">
        <v>121.74113</v>
      </c>
      <c r="K56" s="15">
        <v>109.77719999999999</v>
      </c>
      <c r="L56" s="15">
        <v>107.02776</v>
      </c>
      <c r="M56" s="15">
        <v>110.74012999999999</v>
      </c>
      <c r="N56" s="15">
        <v>85.755939999999995</v>
      </c>
      <c r="O56" s="15">
        <v>86.571700000000007</v>
      </c>
      <c r="P56" s="15">
        <v>67.495660000000001</v>
      </c>
      <c r="Q56" s="15">
        <v>116.20552000000001</v>
      </c>
      <c r="R56" s="15">
        <v>82.285849999999996</v>
      </c>
      <c r="S56" s="15">
        <v>89.232979999999998</v>
      </c>
    </row>
    <row r="57" spans="1:19" ht="14.4" x14ac:dyDescent="0.3">
      <c r="A57" s="4">
        <v>42430</v>
      </c>
      <c r="B57" s="15">
        <v>94.424199999999999</v>
      </c>
      <c r="C57" s="15">
        <v>106.73175999999999</v>
      </c>
      <c r="D57" s="15">
        <v>103.95986000000001</v>
      </c>
      <c r="E57" s="15">
        <v>124.65846999999999</v>
      </c>
      <c r="F57" s="15">
        <v>89.394540000000006</v>
      </c>
      <c r="G57" s="15">
        <v>85.363290000000006</v>
      </c>
      <c r="H57" s="15">
        <v>119.52024</v>
      </c>
      <c r="I57" s="15">
        <v>50.646410000000003</v>
      </c>
      <c r="J57" s="15">
        <v>122.36338000000001</v>
      </c>
      <c r="K57" s="15">
        <v>109.30781</v>
      </c>
      <c r="L57" s="15">
        <v>104.62035</v>
      </c>
      <c r="M57" s="15">
        <v>110.05849000000001</v>
      </c>
      <c r="N57" s="15">
        <v>86.296800000000005</v>
      </c>
      <c r="O57" s="15">
        <v>87.148780000000002</v>
      </c>
      <c r="P57" s="15">
        <v>62.210529999999999</v>
      </c>
      <c r="Q57" s="15">
        <v>112.40851000000001</v>
      </c>
      <c r="R57" s="15">
        <v>83.341939999999994</v>
      </c>
      <c r="S57" s="15">
        <v>98.590389999999999</v>
      </c>
    </row>
    <row r="58" spans="1:19" ht="14.4" x14ac:dyDescent="0.3">
      <c r="A58" s="4">
        <v>42461</v>
      </c>
      <c r="B58" s="15">
        <v>92.731639999999999</v>
      </c>
      <c r="C58" s="15">
        <v>104.79231</v>
      </c>
      <c r="D58" s="15">
        <v>103.20622</v>
      </c>
      <c r="E58" s="15">
        <v>117.85952</v>
      </c>
      <c r="F58" s="15">
        <v>90.006230000000002</v>
      </c>
      <c r="G58" s="15">
        <v>85.899039999999999</v>
      </c>
      <c r="H58" s="15">
        <v>119.48690000000001</v>
      </c>
      <c r="I58" s="15">
        <v>51.775759999999998</v>
      </c>
      <c r="J58" s="15">
        <v>123.98504</v>
      </c>
      <c r="K58" s="15">
        <v>108.36555</v>
      </c>
      <c r="L58" s="15">
        <v>104.38681</v>
      </c>
      <c r="M58" s="15">
        <v>109.41625000000001</v>
      </c>
      <c r="N58" s="15">
        <v>82.25094</v>
      </c>
      <c r="O58" s="15">
        <v>84.013850000000005</v>
      </c>
      <c r="P58" s="15">
        <v>60.867600000000003</v>
      </c>
      <c r="Q58" s="15">
        <v>112.16182999999999</v>
      </c>
      <c r="R58" s="15">
        <v>80.592780000000005</v>
      </c>
      <c r="S58" s="15">
        <v>94.937070000000006</v>
      </c>
    </row>
    <row r="59" spans="1:19" ht="14.4" x14ac:dyDescent="0.3">
      <c r="A59" s="4">
        <v>42491</v>
      </c>
      <c r="B59" s="15">
        <v>92.681399999999996</v>
      </c>
      <c r="C59" s="15">
        <v>102.91082</v>
      </c>
      <c r="D59" s="15">
        <v>100.89597999999999</v>
      </c>
      <c r="E59" s="15">
        <v>110.36758</v>
      </c>
      <c r="F59" s="15">
        <v>90.107500000000002</v>
      </c>
      <c r="G59" s="15">
        <v>85.765529999999998</v>
      </c>
      <c r="H59" s="15">
        <v>119.01933</v>
      </c>
      <c r="I59" s="15">
        <v>53.013249999999999</v>
      </c>
      <c r="J59" s="15">
        <v>127.21133</v>
      </c>
      <c r="K59" s="15">
        <v>107.46068</v>
      </c>
      <c r="L59" s="15">
        <v>99.300240000000002</v>
      </c>
      <c r="M59" s="15">
        <v>110.04331000000001</v>
      </c>
      <c r="N59" s="15">
        <v>83.209019999999995</v>
      </c>
      <c r="O59" s="15">
        <v>83.963239999999999</v>
      </c>
      <c r="P59" s="15">
        <v>62.167380000000001</v>
      </c>
      <c r="Q59" s="15">
        <v>118.18048</v>
      </c>
      <c r="R59" s="15">
        <v>81.32535</v>
      </c>
      <c r="S59" s="15">
        <v>92.506640000000004</v>
      </c>
    </row>
    <row r="60" spans="1:19" ht="14.4" x14ac:dyDescent="0.3">
      <c r="A60" s="4">
        <v>42522</v>
      </c>
      <c r="B60" s="15">
        <v>92.248859999999993</v>
      </c>
      <c r="C60" s="15">
        <v>102.25951999999999</v>
      </c>
      <c r="D60" s="15">
        <v>100.85666999999999</v>
      </c>
      <c r="E60" s="15">
        <v>115.27934</v>
      </c>
      <c r="F60" s="15">
        <v>90.46557</v>
      </c>
      <c r="G60" s="15">
        <v>86.013409999999993</v>
      </c>
      <c r="H60" s="15">
        <v>119.65823</v>
      </c>
      <c r="I60" s="15">
        <v>51.251359999999998</v>
      </c>
      <c r="J60" s="15">
        <v>127.28197</v>
      </c>
      <c r="K60" s="15">
        <v>106.00435</v>
      </c>
      <c r="L60" s="15">
        <v>98.193719999999999</v>
      </c>
      <c r="M60" s="15">
        <v>107.83419000000001</v>
      </c>
      <c r="N60" s="15">
        <v>81.972499999999997</v>
      </c>
      <c r="O60" s="15">
        <v>83.098219999999998</v>
      </c>
      <c r="P60" s="15">
        <v>59.087260000000001</v>
      </c>
      <c r="Q60" s="15">
        <v>111.80688000000001</v>
      </c>
      <c r="R60" s="15">
        <v>81.120480000000001</v>
      </c>
      <c r="S60" s="15">
        <v>91.140450000000001</v>
      </c>
    </row>
    <row r="61" spans="1:19" ht="14.4" x14ac:dyDescent="0.3">
      <c r="A61" s="4">
        <v>42552</v>
      </c>
      <c r="B61" s="15">
        <v>92.958969999999994</v>
      </c>
      <c r="C61" s="15">
        <v>102.67155</v>
      </c>
      <c r="D61" s="15">
        <v>99.75121</v>
      </c>
      <c r="E61" s="15">
        <v>119.88597</v>
      </c>
      <c r="F61" s="15">
        <v>90.686269999999993</v>
      </c>
      <c r="G61" s="15">
        <v>86.174329999999998</v>
      </c>
      <c r="H61" s="15">
        <v>119.11883</v>
      </c>
      <c r="I61" s="15">
        <v>52.503070000000001</v>
      </c>
      <c r="J61" s="15">
        <v>126.46037</v>
      </c>
      <c r="K61" s="15">
        <v>108.33292</v>
      </c>
      <c r="L61" s="15">
        <v>98.393730000000005</v>
      </c>
      <c r="M61" s="15">
        <v>111.11042999999999</v>
      </c>
      <c r="N61" s="15">
        <v>82.115390000000005</v>
      </c>
      <c r="O61" s="15">
        <v>83.009360000000001</v>
      </c>
      <c r="P61" s="15">
        <v>57.567270000000001</v>
      </c>
      <c r="Q61" s="15">
        <v>109.59233999999999</v>
      </c>
      <c r="R61" s="15">
        <v>80.478430000000003</v>
      </c>
      <c r="S61" s="15">
        <v>96.206339999999997</v>
      </c>
    </row>
    <row r="62" spans="1:19" ht="14.4" x14ac:dyDescent="0.3">
      <c r="A62" s="4">
        <v>42583</v>
      </c>
      <c r="B62" s="15">
        <v>91.42286</v>
      </c>
      <c r="C62" s="15">
        <v>103.13014</v>
      </c>
      <c r="D62" s="15">
        <v>101.00424</v>
      </c>
      <c r="E62" s="15">
        <v>117.83282</v>
      </c>
      <c r="F62" s="15">
        <v>90.270650000000003</v>
      </c>
      <c r="G62" s="15">
        <v>85.834050000000005</v>
      </c>
      <c r="H62" s="15">
        <v>119.37627999999999</v>
      </c>
      <c r="I62" s="15">
        <v>51.617759999999997</v>
      </c>
      <c r="J62" s="15">
        <v>128.21449000000001</v>
      </c>
      <c r="K62" s="15">
        <v>105.64812999999999</v>
      </c>
      <c r="L62" s="15">
        <v>96.44847</v>
      </c>
      <c r="M62" s="15">
        <v>108.31368000000001</v>
      </c>
      <c r="N62" s="15">
        <v>79.622519999999994</v>
      </c>
      <c r="O62" s="15">
        <v>81.215239999999994</v>
      </c>
      <c r="P62" s="15">
        <v>57.398499999999999</v>
      </c>
      <c r="Q62" s="15">
        <v>105.96672</v>
      </c>
      <c r="R62" s="15">
        <v>78.925489999999996</v>
      </c>
      <c r="S62" s="15">
        <v>91.928560000000004</v>
      </c>
    </row>
    <row r="63" spans="1:19" ht="14.4" x14ac:dyDescent="0.3">
      <c r="A63" s="4">
        <v>42614</v>
      </c>
      <c r="B63" s="15">
        <v>91.252099999999999</v>
      </c>
      <c r="C63" s="15">
        <v>101.0599</v>
      </c>
      <c r="D63" s="15">
        <v>99.356589999999997</v>
      </c>
      <c r="E63" s="15">
        <v>110.53651000000001</v>
      </c>
      <c r="F63" s="15">
        <v>89.682950000000005</v>
      </c>
      <c r="G63" s="15">
        <v>85.941569999999999</v>
      </c>
      <c r="H63" s="15">
        <v>118.31149000000001</v>
      </c>
      <c r="I63" s="15">
        <v>55.539900000000003</v>
      </c>
      <c r="J63" s="15">
        <v>117.20658</v>
      </c>
      <c r="K63" s="15">
        <v>104.65365</v>
      </c>
      <c r="L63" s="15">
        <v>92.096469999999997</v>
      </c>
      <c r="M63" s="15">
        <v>108.49602</v>
      </c>
      <c r="N63" s="15">
        <v>80.685640000000006</v>
      </c>
      <c r="O63" s="15">
        <v>80.739419999999996</v>
      </c>
      <c r="P63" s="15">
        <v>54.502560000000003</v>
      </c>
      <c r="Q63" s="15">
        <v>113.36694</v>
      </c>
      <c r="R63" s="15">
        <v>80.314059999999998</v>
      </c>
      <c r="S63" s="15">
        <v>90.620729999999995</v>
      </c>
    </row>
    <row r="64" spans="1:19" ht="14.4" x14ac:dyDescent="0.3">
      <c r="A64" s="4">
        <v>42644</v>
      </c>
      <c r="B64" s="15">
        <v>89.592960000000005</v>
      </c>
      <c r="C64" s="15">
        <v>100.65107999999999</v>
      </c>
      <c r="D64" s="15">
        <v>99.304270000000002</v>
      </c>
      <c r="E64" s="15">
        <v>105.50111</v>
      </c>
      <c r="F64" s="15">
        <v>88.081479999999999</v>
      </c>
      <c r="G64" s="15">
        <v>84.515370000000004</v>
      </c>
      <c r="H64" s="15">
        <v>116.39818</v>
      </c>
      <c r="I64" s="15">
        <v>51.629669999999997</v>
      </c>
      <c r="J64" s="15">
        <v>114.82965</v>
      </c>
      <c r="K64" s="15">
        <v>104.55546</v>
      </c>
      <c r="L64" s="15">
        <v>90.536910000000006</v>
      </c>
      <c r="M64" s="15">
        <v>109.19743</v>
      </c>
      <c r="N64" s="15">
        <v>78.16619</v>
      </c>
      <c r="O64" s="15">
        <v>77.175359999999998</v>
      </c>
      <c r="P64" s="15">
        <v>52.360729999999997</v>
      </c>
      <c r="Q64" s="15">
        <v>111.91938</v>
      </c>
      <c r="R64" s="15">
        <v>78.050849999999997</v>
      </c>
      <c r="S64" s="15">
        <v>90.68947</v>
      </c>
    </row>
    <row r="65" spans="1:19" ht="14.4" x14ac:dyDescent="0.3">
      <c r="A65" s="4">
        <v>42675</v>
      </c>
      <c r="B65" s="15">
        <v>89.668130000000005</v>
      </c>
      <c r="C65" s="15">
        <v>100.96505999999999</v>
      </c>
      <c r="D65" s="15">
        <v>99.781909999999996</v>
      </c>
      <c r="E65" s="15">
        <v>106.30327</v>
      </c>
      <c r="F65" s="15">
        <v>86.81729</v>
      </c>
      <c r="G65" s="15">
        <v>83.443470000000005</v>
      </c>
      <c r="H65" s="15">
        <v>115.29801</v>
      </c>
      <c r="I65" s="15">
        <v>51.950159999999997</v>
      </c>
      <c r="J65" s="15">
        <v>112.39697</v>
      </c>
      <c r="K65" s="15">
        <v>103.68899999999999</v>
      </c>
      <c r="L65" s="15">
        <v>93.719269999999995</v>
      </c>
      <c r="M65" s="15">
        <v>107.41405</v>
      </c>
      <c r="N65" s="15">
        <v>79.495990000000006</v>
      </c>
      <c r="O65" s="15">
        <v>78.423259999999999</v>
      </c>
      <c r="P65" s="15">
        <v>54.482669999999999</v>
      </c>
      <c r="Q65" s="15">
        <v>115.04613000000001</v>
      </c>
      <c r="R65" s="15">
        <v>79.728229999999996</v>
      </c>
      <c r="S65" s="15">
        <v>92.367279999999994</v>
      </c>
    </row>
    <row r="66" spans="1:19" ht="14.4" x14ac:dyDescent="0.3">
      <c r="A66" s="4">
        <v>42705</v>
      </c>
      <c r="B66" s="15">
        <v>89.060249999999996</v>
      </c>
      <c r="C66" s="15">
        <v>104.24688</v>
      </c>
      <c r="D66" s="15">
        <v>102.24632</v>
      </c>
      <c r="E66" s="15">
        <v>117.93225</v>
      </c>
      <c r="F66" s="15">
        <v>84.01164</v>
      </c>
      <c r="G66" s="15">
        <v>80.420640000000006</v>
      </c>
      <c r="H66" s="15">
        <v>114.39001</v>
      </c>
      <c r="I66" s="15">
        <v>49.44708</v>
      </c>
      <c r="J66" s="15">
        <v>112.89167</v>
      </c>
      <c r="K66" s="15">
        <v>102.57753</v>
      </c>
      <c r="L66" s="15">
        <v>93.08417</v>
      </c>
      <c r="M66" s="15">
        <v>105.6862</v>
      </c>
      <c r="N66" s="15">
        <v>80.658519999999996</v>
      </c>
      <c r="O66" s="15">
        <v>80.861050000000006</v>
      </c>
      <c r="P66" s="15">
        <v>55.848469999999999</v>
      </c>
      <c r="Q66" s="15">
        <v>112.08401000000001</v>
      </c>
      <c r="R66" s="15">
        <v>79.003219999999999</v>
      </c>
      <c r="S66" s="15">
        <v>90.16807</v>
      </c>
    </row>
    <row r="67" spans="1:19" ht="14.4" x14ac:dyDescent="0.3">
      <c r="A67" s="4">
        <v>42736</v>
      </c>
      <c r="B67" s="15">
        <v>90.631770000000003</v>
      </c>
      <c r="C67" s="15">
        <v>104.3</v>
      </c>
      <c r="D67" s="15">
        <v>102.41524</v>
      </c>
      <c r="E67" s="15">
        <v>114.93819999999999</v>
      </c>
      <c r="F67" s="15">
        <v>90.981930000000006</v>
      </c>
      <c r="G67" s="15">
        <v>87.326909999999998</v>
      </c>
      <c r="H67" s="15">
        <v>120.44965999999999</v>
      </c>
      <c r="I67" s="15">
        <v>52.582360000000001</v>
      </c>
      <c r="J67" s="15">
        <v>119.54105</v>
      </c>
      <c r="K67" s="15">
        <v>101.16042</v>
      </c>
      <c r="L67" s="15">
        <v>89.891059999999996</v>
      </c>
      <c r="M67" s="15">
        <v>105.51593</v>
      </c>
      <c r="N67" s="15">
        <v>82.779139999999998</v>
      </c>
      <c r="O67" s="15">
        <v>84.981660000000005</v>
      </c>
      <c r="P67" s="15">
        <v>62.160330000000002</v>
      </c>
      <c r="Q67" s="15">
        <v>88.685820000000007</v>
      </c>
      <c r="R67" s="15">
        <v>84.955569999999994</v>
      </c>
      <c r="S67" s="15">
        <v>85.820269999999994</v>
      </c>
    </row>
    <row r="68" spans="1:19" ht="14.4" x14ac:dyDescent="0.3">
      <c r="A68" s="4">
        <v>42767</v>
      </c>
      <c r="B68" s="15">
        <v>90.603489999999994</v>
      </c>
      <c r="C68" s="15">
        <v>105.32613000000001</v>
      </c>
      <c r="D68" s="15">
        <v>103.55824</v>
      </c>
      <c r="E68" s="15">
        <v>112.4121</v>
      </c>
      <c r="F68" s="15">
        <v>90.479759999999999</v>
      </c>
      <c r="G68" s="15">
        <v>87.528899999999993</v>
      </c>
      <c r="H68" s="15">
        <v>119.24182</v>
      </c>
      <c r="I68" s="15">
        <v>52.955010000000001</v>
      </c>
      <c r="J68" s="15">
        <v>117.52414</v>
      </c>
      <c r="K68" s="15">
        <v>98.876549999999995</v>
      </c>
      <c r="L68" s="15">
        <v>87.043660000000003</v>
      </c>
      <c r="M68" s="15">
        <v>103.79298</v>
      </c>
      <c r="N68" s="15">
        <v>84.219980000000007</v>
      </c>
      <c r="O68" s="15">
        <v>84.339230000000001</v>
      </c>
      <c r="P68" s="15">
        <v>60.292619999999999</v>
      </c>
      <c r="Q68" s="15">
        <v>101.52885999999999</v>
      </c>
      <c r="R68" s="15">
        <v>84.768159999999995</v>
      </c>
      <c r="S68" s="15">
        <v>85.734669999999994</v>
      </c>
    </row>
    <row r="69" spans="1:19" ht="14.4" x14ac:dyDescent="0.3">
      <c r="A69" s="4">
        <v>42795</v>
      </c>
      <c r="B69" s="15">
        <v>88.403639999999996</v>
      </c>
      <c r="C69" s="15">
        <v>102.25852999999999</v>
      </c>
      <c r="D69" s="15">
        <v>100.65148000000001</v>
      </c>
      <c r="E69" s="15">
        <v>112.96069</v>
      </c>
      <c r="F69" s="15">
        <v>87.561819999999997</v>
      </c>
      <c r="G69" s="15">
        <v>84.282870000000003</v>
      </c>
      <c r="H69" s="15">
        <v>117.72013</v>
      </c>
      <c r="I69" s="15">
        <v>49.701799999999999</v>
      </c>
      <c r="J69" s="15">
        <v>117.60878</v>
      </c>
      <c r="K69" s="15">
        <v>97.490219999999994</v>
      </c>
      <c r="L69" s="15">
        <v>86.202380000000005</v>
      </c>
      <c r="M69" s="15">
        <v>101.68786</v>
      </c>
      <c r="N69" s="15">
        <v>82.862070000000003</v>
      </c>
      <c r="O69" s="15">
        <v>81.221819999999994</v>
      </c>
      <c r="P69" s="15">
        <v>63.576009999999997</v>
      </c>
      <c r="Q69" s="15">
        <v>102.79662999999999</v>
      </c>
      <c r="R69" s="15">
        <v>84.918840000000003</v>
      </c>
      <c r="S69" s="15">
        <v>84.072850000000003</v>
      </c>
    </row>
    <row r="70" spans="1:19" ht="14.4" x14ac:dyDescent="0.3">
      <c r="A70" s="4">
        <v>42826</v>
      </c>
      <c r="B70" s="15">
        <v>89.790819999999997</v>
      </c>
      <c r="C70" s="15">
        <v>101.97626</v>
      </c>
      <c r="D70" s="15">
        <v>101.0061</v>
      </c>
      <c r="E70" s="15">
        <v>109.18268</v>
      </c>
      <c r="F70" s="15">
        <v>88.698980000000006</v>
      </c>
      <c r="G70" s="15">
        <v>85.810220000000001</v>
      </c>
      <c r="H70" s="15">
        <v>117.36226000000001</v>
      </c>
      <c r="I70" s="15">
        <v>52.87003</v>
      </c>
      <c r="J70" s="15">
        <v>113.15564000000001</v>
      </c>
      <c r="K70" s="15">
        <v>98.606200000000001</v>
      </c>
      <c r="L70" s="15">
        <v>83.970029999999994</v>
      </c>
      <c r="M70" s="15">
        <v>104.42601999999999</v>
      </c>
      <c r="N70" s="15">
        <v>84.364500000000007</v>
      </c>
      <c r="O70" s="15">
        <v>83.964060000000003</v>
      </c>
      <c r="P70" s="15">
        <v>73.320049999999995</v>
      </c>
      <c r="Q70" s="15">
        <v>91.826650000000001</v>
      </c>
      <c r="R70" s="15">
        <v>87.053359999999998</v>
      </c>
      <c r="S70" s="15">
        <v>80.067300000000003</v>
      </c>
    </row>
    <row r="71" spans="1:19" ht="14.4" x14ac:dyDescent="0.3">
      <c r="A71" s="4">
        <v>42856</v>
      </c>
      <c r="B71" s="15">
        <v>88.950749999999999</v>
      </c>
      <c r="C71" s="15">
        <v>103.70213</v>
      </c>
      <c r="D71" s="15">
        <v>102.54774999999999</v>
      </c>
      <c r="E71" s="15">
        <v>108.95021</v>
      </c>
      <c r="F71" s="15">
        <v>87.394199999999998</v>
      </c>
      <c r="G71" s="15">
        <v>84.933310000000006</v>
      </c>
      <c r="H71" s="15">
        <v>118.38552</v>
      </c>
      <c r="I71" s="15">
        <v>51.810769999999998</v>
      </c>
      <c r="J71" s="15">
        <v>109.84737</v>
      </c>
      <c r="K71" s="15">
        <v>99.468440000000001</v>
      </c>
      <c r="L71" s="15">
        <v>85.668490000000006</v>
      </c>
      <c r="M71" s="15">
        <v>105.44635</v>
      </c>
      <c r="N71" s="15">
        <v>83.821510000000004</v>
      </c>
      <c r="O71" s="15">
        <v>83.379220000000004</v>
      </c>
      <c r="P71" s="15">
        <v>71.414339999999996</v>
      </c>
      <c r="Q71" s="15">
        <v>88.288979999999995</v>
      </c>
      <c r="R71" s="15">
        <v>88.224630000000005</v>
      </c>
      <c r="S71" s="15">
        <v>84.199340000000007</v>
      </c>
    </row>
    <row r="72" spans="1:19" ht="14.4" x14ac:dyDescent="0.3">
      <c r="A72" s="4">
        <v>42887</v>
      </c>
      <c r="B72" s="15">
        <v>90.196669999999997</v>
      </c>
      <c r="C72" s="15">
        <v>106.14272</v>
      </c>
      <c r="D72" s="15">
        <v>105.87683</v>
      </c>
      <c r="E72" s="15">
        <v>112.2069</v>
      </c>
      <c r="F72" s="15">
        <v>87.601110000000006</v>
      </c>
      <c r="G72" s="15">
        <v>84.887280000000004</v>
      </c>
      <c r="H72" s="15">
        <v>112.93422</v>
      </c>
      <c r="I72" s="15">
        <v>54.729819999999997</v>
      </c>
      <c r="J72" s="15">
        <v>109.5485</v>
      </c>
      <c r="K72" s="15">
        <v>100.39136000000001</v>
      </c>
      <c r="L72" s="15">
        <v>86.460599999999999</v>
      </c>
      <c r="M72" s="15">
        <v>105.86501</v>
      </c>
      <c r="N72" s="15">
        <v>85.49691</v>
      </c>
      <c r="O72" s="15">
        <v>84.533730000000006</v>
      </c>
      <c r="P72" s="15">
        <v>73.473290000000006</v>
      </c>
      <c r="Q72" s="15">
        <v>91.764499999999998</v>
      </c>
      <c r="R72" s="15">
        <v>88.994389999999996</v>
      </c>
      <c r="S72" s="15">
        <v>84.914580000000001</v>
      </c>
    </row>
    <row r="73" spans="1:19" ht="14.4" x14ac:dyDescent="0.3">
      <c r="A73" s="4">
        <v>42917</v>
      </c>
      <c r="B73" s="15">
        <v>89.951580000000007</v>
      </c>
      <c r="C73" s="15">
        <v>103.97493</v>
      </c>
      <c r="D73" s="15">
        <v>103.09625</v>
      </c>
      <c r="E73" s="15">
        <v>108.2467</v>
      </c>
      <c r="F73" s="15">
        <v>87.234430000000003</v>
      </c>
      <c r="G73" s="15">
        <v>84.33005</v>
      </c>
      <c r="H73" s="15">
        <v>113.21823999999999</v>
      </c>
      <c r="I73" s="15">
        <v>54.379809999999999</v>
      </c>
      <c r="J73" s="15">
        <v>111.97787</v>
      </c>
      <c r="K73" s="15">
        <v>99.96172</v>
      </c>
      <c r="L73" s="15">
        <v>85.062309999999997</v>
      </c>
      <c r="M73" s="15">
        <v>106.11134</v>
      </c>
      <c r="N73" s="15">
        <v>84.435289999999995</v>
      </c>
      <c r="O73" s="15">
        <v>83.016450000000006</v>
      </c>
      <c r="P73" s="15">
        <v>71.074399999999997</v>
      </c>
      <c r="Q73" s="15">
        <v>90.963040000000007</v>
      </c>
      <c r="R73" s="15">
        <v>89.146129999999999</v>
      </c>
      <c r="S73" s="15">
        <v>84.695459999999997</v>
      </c>
    </row>
    <row r="74" spans="1:19" ht="14.4" x14ac:dyDescent="0.3">
      <c r="A74" s="4">
        <v>42948</v>
      </c>
      <c r="B74" s="15">
        <v>89.10333</v>
      </c>
      <c r="C74" s="15">
        <v>100.0569</v>
      </c>
      <c r="D74" s="15">
        <v>98.379289999999997</v>
      </c>
      <c r="E74" s="15">
        <v>108.12600999999999</v>
      </c>
      <c r="F74" s="15">
        <v>87.135859999999994</v>
      </c>
      <c r="G74" s="15">
        <v>84.552610000000001</v>
      </c>
      <c r="H74" s="15">
        <v>113.29122</v>
      </c>
      <c r="I74" s="15">
        <v>54.786230000000003</v>
      </c>
      <c r="J74" s="15">
        <v>108.52869</v>
      </c>
      <c r="K74" s="15">
        <v>98.85521</v>
      </c>
      <c r="L74" s="15">
        <v>83.208020000000005</v>
      </c>
      <c r="M74" s="15">
        <v>105.33877</v>
      </c>
      <c r="N74" s="15">
        <v>83.829279999999997</v>
      </c>
      <c r="O74" s="15">
        <v>82.878</v>
      </c>
      <c r="P74" s="15">
        <v>72.679479999999998</v>
      </c>
      <c r="Q74" s="15">
        <v>92.087559999999996</v>
      </c>
      <c r="R74" s="15">
        <v>88.652510000000007</v>
      </c>
      <c r="S74" s="15">
        <v>84.102900000000005</v>
      </c>
    </row>
    <row r="75" spans="1:19" ht="14.4" x14ac:dyDescent="0.3">
      <c r="A75" s="4">
        <v>42979</v>
      </c>
      <c r="B75" s="15">
        <v>88.646699999999996</v>
      </c>
      <c r="C75" s="15">
        <v>103.752</v>
      </c>
      <c r="D75" s="15">
        <v>103.11936</v>
      </c>
      <c r="E75" s="15">
        <v>108.18823999999999</v>
      </c>
      <c r="F75" s="15">
        <v>84.831900000000005</v>
      </c>
      <c r="G75" s="15">
        <v>81.96181</v>
      </c>
      <c r="H75" s="15">
        <v>112.19774</v>
      </c>
      <c r="I75" s="15">
        <v>51.298990000000003</v>
      </c>
      <c r="J75" s="15">
        <v>110.88606</v>
      </c>
      <c r="K75" s="15">
        <v>98.018950000000004</v>
      </c>
      <c r="L75" s="15">
        <v>86.624070000000003</v>
      </c>
      <c r="M75" s="15">
        <v>103.04151</v>
      </c>
      <c r="N75" s="15">
        <v>83.99315</v>
      </c>
      <c r="O75" s="15">
        <v>84.146090000000001</v>
      </c>
      <c r="P75" s="15">
        <v>72.155090000000001</v>
      </c>
      <c r="Q75" s="15">
        <v>81.795280000000005</v>
      </c>
      <c r="R75" s="15">
        <v>87.613820000000004</v>
      </c>
      <c r="S75" s="15">
        <v>86.540999999999997</v>
      </c>
    </row>
    <row r="76" spans="1:19" ht="14.4" x14ac:dyDescent="0.3">
      <c r="A76" s="4">
        <v>43009</v>
      </c>
      <c r="B76" s="15">
        <v>88.937809999999999</v>
      </c>
      <c r="C76" s="15">
        <v>102.26372000000001</v>
      </c>
      <c r="D76" s="15">
        <v>101.08710000000001</v>
      </c>
      <c r="E76" s="15">
        <v>106.19104</v>
      </c>
      <c r="F76" s="15">
        <v>85.532600000000002</v>
      </c>
      <c r="G76" s="15">
        <v>82.275859999999994</v>
      </c>
      <c r="H76" s="15">
        <v>109.70636</v>
      </c>
      <c r="I76" s="15">
        <v>53.830060000000003</v>
      </c>
      <c r="J76" s="15">
        <v>110.22396999999999</v>
      </c>
      <c r="K76" s="15">
        <v>97.281639999999996</v>
      </c>
      <c r="L76" s="15">
        <v>85.631590000000003</v>
      </c>
      <c r="M76" s="15">
        <v>102.39312</v>
      </c>
      <c r="N76" s="15">
        <v>84.972719999999995</v>
      </c>
      <c r="O76" s="15">
        <v>84.707769999999996</v>
      </c>
      <c r="P76" s="15">
        <v>71.992189999999994</v>
      </c>
      <c r="Q76" s="15">
        <v>83.243170000000006</v>
      </c>
      <c r="R76" s="15">
        <v>88.397090000000006</v>
      </c>
      <c r="S76" s="15">
        <v>85.782610000000005</v>
      </c>
    </row>
    <row r="77" spans="1:19" ht="14.4" x14ac:dyDescent="0.3">
      <c r="A77" s="4">
        <v>43040</v>
      </c>
      <c r="B77" s="15">
        <v>89.068799999999996</v>
      </c>
      <c r="C77" s="15">
        <v>102.66262</v>
      </c>
      <c r="D77" s="15">
        <v>101.86554</v>
      </c>
      <c r="E77" s="15">
        <v>105.13303999999999</v>
      </c>
      <c r="F77" s="15">
        <v>86.365660000000005</v>
      </c>
      <c r="G77" s="15">
        <v>83.024569999999997</v>
      </c>
      <c r="H77" s="15">
        <v>111.8984</v>
      </c>
      <c r="I77" s="15">
        <v>53.113790000000002</v>
      </c>
      <c r="J77" s="15">
        <v>111.94450000000001</v>
      </c>
      <c r="K77" s="15">
        <v>96.906610000000001</v>
      </c>
      <c r="L77" s="15">
        <v>84.581950000000006</v>
      </c>
      <c r="M77" s="15">
        <v>102.8711</v>
      </c>
      <c r="N77" s="15">
        <v>84.71611</v>
      </c>
      <c r="O77" s="15">
        <v>85.336950000000002</v>
      </c>
      <c r="P77" s="15">
        <v>70.200969999999998</v>
      </c>
      <c r="Q77" s="15">
        <v>86.002170000000007</v>
      </c>
      <c r="R77" s="15">
        <v>87.397279999999995</v>
      </c>
      <c r="S77" s="15">
        <v>83.123090000000005</v>
      </c>
    </row>
    <row r="78" spans="1:19" ht="14.4" x14ac:dyDescent="0.3">
      <c r="A78" s="4">
        <v>43070</v>
      </c>
      <c r="B78" s="15">
        <v>90.424199999999999</v>
      </c>
      <c r="C78" s="15">
        <v>100.48251999999999</v>
      </c>
      <c r="D78" s="15">
        <v>99.324659999999994</v>
      </c>
      <c r="E78" s="15">
        <v>107.17287</v>
      </c>
      <c r="F78" s="15">
        <v>85.994519999999994</v>
      </c>
      <c r="G78" s="15">
        <v>82.921449999999993</v>
      </c>
      <c r="H78" s="15">
        <v>115.03574</v>
      </c>
      <c r="I78" s="15">
        <v>50.818159999999999</v>
      </c>
      <c r="J78" s="15">
        <v>112.21604000000001</v>
      </c>
      <c r="K78" s="15">
        <v>99.787800000000004</v>
      </c>
      <c r="L78" s="15">
        <v>90.692850000000007</v>
      </c>
      <c r="M78" s="15">
        <v>103.22797</v>
      </c>
      <c r="N78" s="15">
        <v>86.146270000000001</v>
      </c>
      <c r="O78" s="15">
        <v>85.194050000000004</v>
      </c>
      <c r="P78" s="15">
        <v>69.501329999999996</v>
      </c>
      <c r="Q78" s="15">
        <v>90.575689999999994</v>
      </c>
      <c r="R78" s="15">
        <v>88.632210000000001</v>
      </c>
      <c r="S78" s="15">
        <v>85.508970000000005</v>
      </c>
    </row>
    <row r="79" spans="1:19" ht="14.4" x14ac:dyDescent="0.3">
      <c r="A79" s="4">
        <v>43101</v>
      </c>
      <c r="B79" s="15">
        <v>88.430899999999994</v>
      </c>
      <c r="C79" s="15">
        <v>100.44934000000001</v>
      </c>
      <c r="D79" s="15">
        <v>99.683419999999998</v>
      </c>
      <c r="E79" s="15">
        <v>107.33261</v>
      </c>
      <c r="F79" s="15">
        <v>85.953739999999996</v>
      </c>
      <c r="G79" s="15">
        <v>83.036180000000002</v>
      </c>
      <c r="H79" s="15">
        <v>112.04928</v>
      </c>
      <c r="I79" s="15">
        <v>52.749940000000002</v>
      </c>
      <c r="J79" s="15">
        <v>109.82172</v>
      </c>
      <c r="K79" s="15">
        <v>96.679990000000004</v>
      </c>
      <c r="L79" s="15">
        <v>86.568979999999996</v>
      </c>
      <c r="M79" s="15">
        <v>100.75700000000001</v>
      </c>
      <c r="N79" s="15">
        <v>83.849580000000003</v>
      </c>
      <c r="O79" s="15">
        <v>85.017139999999998</v>
      </c>
      <c r="P79" s="15">
        <v>68.819609999999997</v>
      </c>
      <c r="Q79" s="15">
        <v>86.554450000000003</v>
      </c>
      <c r="R79" s="15">
        <v>86.599500000000006</v>
      </c>
      <c r="S79" s="15">
        <v>85.51652</v>
      </c>
    </row>
    <row r="80" spans="1:19" ht="14.4" x14ac:dyDescent="0.3">
      <c r="A80" s="4">
        <v>43132</v>
      </c>
      <c r="B80" s="15">
        <v>88.740560000000002</v>
      </c>
      <c r="C80" s="15">
        <v>100.68904000000001</v>
      </c>
      <c r="D80" s="15">
        <v>99.590869999999995</v>
      </c>
      <c r="E80" s="15">
        <v>104.60502</v>
      </c>
      <c r="F80" s="15">
        <v>85.688540000000003</v>
      </c>
      <c r="G80" s="15">
        <v>82.973560000000006</v>
      </c>
      <c r="H80" s="15">
        <v>111.00570999999999</v>
      </c>
      <c r="I80" s="15">
        <v>51.819989999999997</v>
      </c>
      <c r="J80" s="15">
        <v>112.09483</v>
      </c>
      <c r="K80" s="15">
        <v>97.316180000000003</v>
      </c>
      <c r="L80" s="15">
        <v>86.819640000000007</v>
      </c>
      <c r="M80" s="15">
        <v>101.83768999999999</v>
      </c>
      <c r="N80" s="15">
        <v>84.565340000000006</v>
      </c>
      <c r="O80" s="15">
        <v>84.652010000000004</v>
      </c>
      <c r="P80" s="15">
        <v>67.602369999999993</v>
      </c>
      <c r="Q80" s="15">
        <v>83.733069999999998</v>
      </c>
      <c r="R80" s="15">
        <v>87.872619999999998</v>
      </c>
      <c r="S80" s="15">
        <v>87.171000000000006</v>
      </c>
    </row>
    <row r="81" spans="1:19" ht="14.4" x14ac:dyDescent="0.3">
      <c r="A81" s="4">
        <v>43160</v>
      </c>
      <c r="B81" s="15">
        <v>89.377359999999996</v>
      </c>
      <c r="C81" s="15">
        <v>102.42310000000001</v>
      </c>
      <c r="D81" s="15">
        <v>101.83098</v>
      </c>
      <c r="E81" s="15">
        <v>106.07948</v>
      </c>
      <c r="F81" s="15">
        <v>87.202420000000004</v>
      </c>
      <c r="G81" s="15">
        <v>84.773409999999998</v>
      </c>
      <c r="H81" s="15">
        <v>112.92475</v>
      </c>
      <c r="I81" s="15">
        <v>55.624040000000001</v>
      </c>
      <c r="J81" s="15">
        <v>110.90521</v>
      </c>
      <c r="K81" s="15">
        <v>97.074370000000002</v>
      </c>
      <c r="L81" s="15">
        <v>84.220709999999997</v>
      </c>
      <c r="M81" s="15">
        <v>101.73237</v>
      </c>
      <c r="N81" s="15">
        <v>84.766159999999999</v>
      </c>
      <c r="O81" s="15">
        <v>85.040530000000004</v>
      </c>
      <c r="P81" s="15">
        <v>64.545540000000003</v>
      </c>
      <c r="Q81" s="15">
        <v>89.068479999999994</v>
      </c>
      <c r="R81" s="15">
        <v>88.086470000000006</v>
      </c>
      <c r="S81" s="15">
        <v>87.13973</v>
      </c>
    </row>
    <row r="82" spans="1:19" ht="14.4" x14ac:dyDescent="0.3">
      <c r="A82" s="4">
        <v>43191</v>
      </c>
      <c r="B82" s="15">
        <v>89.938890000000001</v>
      </c>
      <c r="C82" s="15">
        <v>103.69756</v>
      </c>
      <c r="D82" s="15">
        <v>104.16006</v>
      </c>
      <c r="E82" s="15">
        <v>105.19499</v>
      </c>
      <c r="F82" s="15">
        <v>87.550349999999995</v>
      </c>
      <c r="G82" s="15">
        <v>84.23124</v>
      </c>
      <c r="H82" s="15">
        <v>112.47083000000001</v>
      </c>
      <c r="I82" s="15">
        <v>55.141190000000002</v>
      </c>
      <c r="J82" s="15">
        <v>114.39102</v>
      </c>
      <c r="K82" s="15">
        <v>98.460470000000001</v>
      </c>
      <c r="L82" s="15">
        <v>88.170270000000002</v>
      </c>
      <c r="M82" s="15">
        <v>102.56995999999999</v>
      </c>
      <c r="N82" s="15">
        <v>85.795450000000002</v>
      </c>
      <c r="O82" s="15">
        <v>86.256730000000005</v>
      </c>
      <c r="P82" s="15">
        <v>68.367339999999999</v>
      </c>
      <c r="Q82" s="15">
        <v>99.370500000000007</v>
      </c>
      <c r="R82" s="15">
        <v>87.535409999999999</v>
      </c>
      <c r="S82" s="15">
        <v>87.274410000000003</v>
      </c>
    </row>
    <row r="83" spans="1:19" ht="14.4" x14ac:dyDescent="0.3">
      <c r="A83" s="4">
        <v>43221</v>
      </c>
      <c r="B83" s="15">
        <v>85.630809999999997</v>
      </c>
      <c r="C83" s="15">
        <v>102.58320999999999</v>
      </c>
      <c r="D83" s="15">
        <v>101.82787</v>
      </c>
      <c r="E83" s="15">
        <v>104.19568</v>
      </c>
      <c r="F83" s="15">
        <v>86.388019999999997</v>
      </c>
      <c r="G83" s="15">
        <v>83.352639999999994</v>
      </c>
      <c r="H83" s="15">
        <v>112.92769</v>
      </c>
      <c r="I83" s="15">
        <v>54.418489999999998</v>
      </c>
      <c r="J83" s="15">
        <v>112.55359</v>
      </c>
      <c r="K83" s="15">
        <v>97.048410000000004</v>
      </c>
      <c r="L83" s="15">
        <v>88.397040000000004</v>
      </c>
      <c r="M83" s="15">
        <v>100.96525</v>
      </c>
      <c r="N83" s="15">
        <v>76.951999999999998</v>
      </c>
      <c r="O83" s="15">
        <v>73.852810000000005</v>
      </c>
      <c r="P83" s="15">
        <v>66.695120000000003</v>
      </c>
      <c r="Q83" s="15">
        <v>99.224729999999994</v>
      </c>
      <c r="R83" s="15">
        <v>82.845929999999996</v>
      </c>
      <c r="S83" s="15">
        <v>82.814499999999995</v>
      </c>
    </row>
    <row r="84" spans="1:19" ht="14.4" x14ac:dyDescent="0.3">
      <c r="A84" s="4">
        <v>43252</v>
      </c>
      <c r="B84" s="15">
        <v>91.249250000000004</v>
      </c>
      <c r="C84" s="15">
        <v>100.37988</v>
      </c>
      <c r="D84" s="15">
        <v>100.66857</v>
      </c>
      <c r="E84" s="15">
        <v>102.91607999999999</v>
      </c>
      <c r="F84" s="15">
        <v>89.432370000000006</v>
      </c>
      <c r="G84" s="15">
        <v>86.539180000000002</v>
      </c>
      <c r="H84" s="15">
        <v>112.71368</v>
      </c>
      <c r="I84" s="15">
        <v>58.354880000000001</v>
      </c>
      <c r="J84" s="15">
        <v>112.46926999999999</v>
      </c>
      <c r="K84" s="15">
        <v>97.201459999999997</v>
      </c>
      <c r="L84" s="15">
        <v>87.385199999999998</v>
      </c>
      <c r="M84" s="15">
        <v>101.15940000000001</v>
      </c>
      <c r="N84" s="15">
        <v>89.590389999999999</v>
      </c>
      <c r="O84" s="15">
        <v>90.360900000000001</v>
      </c>
      <c r="P84" s="15">
        <v>69.867379999999997</v>
      </c>
      <c r="Q84" s="15">
        <v>107.9913</v>
      </c>
      <c r="R84" s="15">
        <v>88.109409999999997</v>
      </c>
      <c r="S84" s="15">
        <v>88.405879999999996</v>
      </c>
    </row>
    <row r="85" spans="1:19" ht="14.4" x14ac:dyDescent="0.3">
      <c r="A85" s="4">
        <v>43282</v>
      </c>
      <c r="B85" s="15">
        <v>89.37509</v>
      </c>
      <c r="C85" s="15">
        <v>104.58432000000001</v>
      </c>
      <c r="D85" s="15">
        <v>104.44864</v>
      </c>
      <c r="E85" s="15">
        <v>104.13202</v>
      </c>
      <c r="F85" s="15">
        <v>86.667169999999999</v>
      </c>
      <c r="G85" s="15">
        <v>83.898150000000001</v>
      </c>
      <c r="H85" s="15">
        <v>112.10858</v>
      </c>
      <c r="I85" s="15">
        <v>54.752290000000002</v>
      </c>
      <c r="J85" s="15">
        <v>109.72246</v>
      </c>
      <c r="K85" s="15">
        <v>96.84939</v>
      </c>
      <c r="L85" s="15">
        <v>84.624440000000007</v>
      </c>
      <c r="M85" s="15">
        <v>101.81183</v>
      </c>
      <c r="N85" s="15">
        <v>85.185119999999998</v>
      </c>
      <c r="O85" s="15">
        <v>88.780569999999997</v>
      </c>
      <c r="P85" s="15">
        <v>63.452309999999997</v>
      </c>
      <c r="Q85" s="15">
        <v>87.887479999999996</v>
      </c>
      <c r="R85" s="15">
        <v>85.422460000000001</v>
      </c>
      <c r="S85" s="15">
        <v>84.321730000000002</v>
      </c>
    </row>
    <row r="86" spans="1:19" ht="14.4" x14ac:dyDescent="0.3">
      <c r="A86" s="4">
        <v>43313</v>
      </c>
      <c r="B86" s="15">
        <v>90.662989999999994</v>
      </c>
      <c r="C86" s="15">
        <v>104.45949</v>
      </c>
      <c r="D86" s="15">
        <v>104.00888</v>
      </c>
      <c r="E86" s="15">
        <v>106.63123</v>
      </c>
      <c r="F86" s="15">
        <v>86.03322</v>
      </c>
      <c r="G86" s="15">
        <v>83.917069999999995</v>
      </c>
      <c r="H86" s="15">
        <v>111.95099</v>
      </c>
      <c r="I86" s="15">
        <v>55.020229999999998</v>
      </c>
      <c r="J86" s="15">
        <v>103.70968999999999</v>
      </c>
      <c r="K86" s="15">
        <v>99.018190000000004</v>
      </c>
      <c r="L86" s="15">
        <v>84.86833</v>
      </c>
      <c r="M86" s="15">
        <v>104.57176</v>
      </c>
      <c r="N86" s="15">
        <v>87.933440000000004</v>
      </c>
      <c r="O86" s="15">
        <v>89.023269999999997</v>
      </c>
      <c r="P86" s="15">
        <v>70.830240000000003</v>
      </c>
      <c r="Q86" s="15">
        <v>105.30291</v>
      </c>
      <c r="R86" s="15">
        <v>87.774090000000001</v>
      </c>
      <c r="S86" s="15">
        <v>85.378290000000007</v>
      </c>
    </row>
    <row r="87" spans="1:19" ht="14.4" x14ac:dyDescent="0.3">
      <c r="A87" s="4">
        <v>43344</v>
      </c>
      <c r="B87" s="15">
        <v>90.126549999999995</v>
      </c>
      <c r="C87" s="15">
        <v>104.67252000000001</v>
      </c>
      <c r="D87" s="15">
        <v>104.26251000000001</v>
      </c>
      <c r="E87" s="15">
        <v>104.65688</v>
      </c>
      <c r="F87" s="15">
        <v>87.813749999999999</v>
      </c>
      <c r="G87" s="15">
        <v>85.437449999999998</v>
      </c>
      <c r="H87" s="15">
        <v>111.3146</v>
      </c>
      <c r="I87" s="15">
        <v>58.429009999999998</v>
      </c>
      <c r="J87" s="15">
        <v>109.34457999999999</v>
      </c>
      <c r="K87" s="15">
        <v>96.962370000000007</v>
      </c>
      <c r="L87" s="15">
        <v>85.319580000000002</v>
      </c>
      <c r="M87" s="15">
        <v>101.88278</v>
      </c>
      <c r="N87" s="15">
        <v>86.189509999999999</v>
      </c>
      <c r="O87" s="15">
        <v>86.021050000000002</v>
      </c>
      <c r="P87" s="15">
        <v>72.160079999999994</v>
      </c>
      <c r="Q87" s="15">
        <v>99.326779999999999</v>
      </c>
      <c r="R87" s="15">
        <v>87.662170000000003</v>
      </c>
      <c r="S87" s="15">
        <v>83.49485</v>
      </c>
    </row>
    <row r="88" spans="1:19" ht="14.4" x14ac:dyDescent="0.3">
      <c r="A88" s="4">
        <v>43374</v>
      </c>
      <c r="B88" s="15">
        <v>89.366399999999999</v>
      </c>
      <c r="C88" s="15">
        <v>103.39413999999999</v>
      </c>
      <c r="D88" s="15">
        <v>102.69701000000001</v>
      </c>
      <c r="E88" s="15">
        <v>107.46577000000001</v>
      </c>
      <c r="F88" s="15">
        <v>86.338729999999998</v>
      </c>
      <c r="G88" s="15">
        <v>85.588179999999994</v>
      </c>
      <c r="H88" s="15">
        <v>111.52092</v>
      </c>
      <c r="I88" s="15">
        <v>58.768389999999997</v>
      </c>
      <c r="J88" s="15">
        <v>91.143659999999997</v>
      </c>
      <c r="K88" s="15">
        <v>96.205889999999997</v>
      </c>
      <c r="L88" s="15">
        <v>83.624979999999994</v>
      </c>
      <c r="M88" s="15">
        <v>101.78779</v>
      </c>
      <c r="N88" s="15">
        <v>85.751019999999997</v>
      </c>
      <c r="O88" s="15">
        <v>85.800870000000003</v>
      </c>
      <c r="P88" s="15">
        <v>71.550200000000004</v>
      </c>
      <c r="Q88" s="15">
        <v>97.638630000000006</v>
      </c>
      <c r="R88" s="15">
        <v>85.909120000000001</v>
      </c>
      <c r="S88" s="15">
        <v>87.303619999999995</v>
      </c>
    </row>
    <row r="89" spans="1:19" ht="14.4" x14ac:dyDescent="0.3">
      <c r="A89" s="4">
        <v>43405</v>
      </c>
      <c r="B89" s="15">
        <v>89.671369999999996</v>
      </c>
      <c r="C89" s="15">
        <v>105.39779</v>
      </c>
      <c r="D89" s="15">
        <v>104.92935</v>
      </c>
      <c r="E89" s="15">
        <v>107.29334</v>
      </c>
      <c r="F89" s="15">
        <v>86.63588</v>
      </c>
      <c r="G89" s="15">
        <v>84.912840000000003</v>
      </c>
      <c r="H89" s="15">
        <v>112.16811</v>
      </c>
      <c r="I89" s="15">
        <v>57.077860000000001</v>
      </c>
      <c r="J89" s="15">
        <v>97.890060000000005</v>
      </c>
      <c r="K89" s="15">
        <v>95.525229999999993</v>
      </c>
      <c r="L89" s="15">
        <v>80.825450000000004</v>
      </c>
      <c r="M89" s="15">
        <v>102.67806</v>
      </c>
      <c r="N89" s="15">
        <v>86.031800000000004</v>
      </c>
      <c r="O89" s="15">
        <v>85.704419999999999</v>
      </c>
      <c r="P89" s="15">
        <v>71.182910000000007</v>
      </c>
      <c r="Q89" s="15">
        <v>93.079350000000005</v>
      </c>
      <c r="R89" s="15">
        <v>87.393370000000004</v>
      </c>
      <c r="S89" s="15">
        <v>87.531229999999994</v>
      </c>
    </row>
    <row r="90" spans="1:19" ht="14.4" x14ac:dyDescent="0.3">
      <c r="A90" s="4">
        <v>43435</v>
      </c>
      <c r="B90" s="15">
        <v>90.646439999999998</v>
      </c>
      <c r="C90" s="15">
        <v>105.23401</v>
      </c>
      <c r="D90" s="15">
        <v>104.91504</v>
      </c>
      <c r="E90" s="15">
        <v>105.58125</v>
      </c>
      <c r="F90" s="15">
        <v>88.369439999999997</v>
      </c>
      <c r="G90" s="15">
        <v>86.471299999999999</v>
      </c>
      <c r="H90" s="15">
        <v>111.87027999999999</v>
      </c>
      <c r="I90" s="15">
        <v>60.578090000000003</v>
      </c>
      <c r="J90" s="15">
        <v>104.05298000000001</v>
      </c>
      <c r="K90" s="15">
        <v>95.579470000000001</v>
      </c>
      <c r="L90" s="15">
        <v>82.633380000000002</v>
      </c>
      <c r="M90" s="15">
        <v>101.50878</v>
      </c>
      <c r="N90" s="15">
        <v>85.647069999999999</v>
      </c>
      <c r="O90" s="15">
        <v>86.472040000000007</v>
      </c>
      <c r="P90" s="15">
        <v>70.231350000000006</v>
      </c>
      <c r="Q90" s="15">
        <v>87.449950000000001</v>
      </c>
      <c r="R90" s="15">
        <v>85.585369999999998</v>
      </c>
      <c r="S90" s="15">
        <v>86.935379999999995</v>
      </c>
    </row>
    <row r="91" spans="1:19" ht="14.4" x14ac:dyDescent="0.3">
      <c r="A91" s="4">
        <v>43466</v>
      </c>
      <c r="B91" s="15">
        <v>90.285749999999993</v>
      </c>
      <c r="C91" s="15">
        <v>106.5771</v>
      </c>
      <c r="D91" s="15">
        <v>106.53882</v>
      </c>
      <c r="E91" s="15">
        <v>108.27191999999999</v>
      </c>
      <c r="F91" s="15">
        <v>88.688469999999995</v>
      </c>
      <c r="G91" s="15">
        <v>86.562309999999997</v>
      </c>
      <c r="H91" s="15">
        <v>113.05374999999999</v>
      </c>
      <c r="I91" s="15">
        <v>58.77028</v>
      </c>
      <c r="J91" s="15">
        <v>105.71593</v>
      </c>
      <c r="K91" s="15">
        <v>96.235159999999993</v>
      </c>
      <c r="L91" s="15">
        <v>84.443889999999996</v>
      </c>
      <c r="M91" s="15">
        <v>101.06059</v>
      </c>
      <c r="N91" s="15">
        <v>84.034139999999994</v>
      </c>
      <c r="O91" s="15">
        <v>85.798419999999993</v>
      </c>
      <c r="P91" s="15">
        <v>69.538160000000005</v>
      </c>
      <c r="Q91" s="15">
        <v>86.975139999999996</v>
      </c>
      <c r="R91" s="15">
        <v>85.16525</v>
      </c>
      <c r="S91" s="15">
        <v>89.668329999999997</v>
      </c>
    </row>
    <row r="92" spans="1:19" ht="14.4" x14ac:dyDescent="0.3">
      <c r="A92" s="4">
        <v>43497</v>
      </c>
      <c r="B92" s="15">
        <v>89.723749999999995</v>
      </c>
      <c r="C92" s="15">
        <v>105.59161</v>
      </c>
      <c r="D92" s="15">
        <v>105.04148000000001</v>
      </c>
      <c r="E92" s="15">
        <v>106.89158999999999</v>
      </c>
      <c r="F92" s="15">
        <v>89.671679999999995</v>
      </c>
      <c r="G92" s="15">
        <v>89.083929999999995</v>
      </c>
      <c r="H92" s="15">
        <v>112.26195</v>
      </c>
      <c r="I92" s="15">
        <v>63.178890000000003</v>
      </c>
      <c r="J92" s="15">
        <v>106.65707999999999</v>
      </c>
      <c r="K92" s="15">
        <v>96.448620000000005</v>
      </c>
      <c r="L92" s="15">
        <v>86.498739999999998</v>
      </c>
      <c r="M92" s="15">
        <v>100.77997999999999</v>
      </c>
      <c r="N92" s="15">
        <v>82.117590000000007</v>
      </c>
      <c r="O92" s="15">
        <v>84.070679999999996</v>
      </c>
      <c r="P92" s="15">
        <v>68.247190000000003</v>
      </c>
      <c r="Q92" s="15">
        <v>82.232889999999998</v>
      </c>
      <c r="R92" s="15">
        <v>81.120419999999996</v>
      </c>
      <c r="S92" s="15">
        <v>88.869789999999995</v>
      </c>
    </row>
    <row r="93" spans="1:19" ht="14.4" x14ac:dyDescent="0.3">
      <c r="A93" s="4">
        <v>43525</v>
      </c>
      <c r="B93" s="15">
        <v>89.384720000000002</v>
      </c>
      <c r="C93" s="15">
        <v>106.49306</v>
      </c>
      <c r="D93" s="15">
        <v>106.94995</v>
      </c>
      <c r="E93" s="15">
        <v>102.57494</v>
      </c>
      <c r="F93" s="15">
        <v>89.717150000000004</v>
      </c>
      <c r="G93" s="15">
        <v>87.031319999999994</v>
      </c>
      <c r="H93" s="15">
        <v>111.75266000000001</v>
      </c>
      <c r="I93" s="15">
        <v>60.887799999999999</v>
      </c>
      <c r="J93" s="15">
        <v>108.71219000000001</v>
      </c>
      <c r="K93" s="15">
        <v>96.513599999999997</v>
      </c>
      <c r="L93" s="15">
        <v>86.249579999999995</v>
      </c>
      <c r="M93" s="15">
        <v>100.11054</v>
      </c>
      <c r="N93" s="15">
        <v>82.326509999999999</v>
      </c>
      <c r="O93" s="15">
        <v>83.204589999999996</v>
      </c>
      <c r="P93" s="15">
        <v>67.547939999999997</v>
      </c>
      <c r="Q93" s="15">
        <v>91.098789999999994</v>
      </c>
      <c r="R93" s="15">
        <v>82.313230000000004</v>
      </c>
      <c r="S93" s="15">
        <v>89.977950000000007</v>
      </c>
    </row>
    <row r="94" spans="1:19" ht="14.4" x14ac:dyDescent="0.3">
      <c r="A94" s="4">
        <v>43556</v>
      </c>
      <c r="B94" s="15">
        <v>89.561930000000004</v>
      </c>
      <c r="C94" s="15">
        <v>107.36790000000001</v>
      </c>
      <c r="D94" s="15">
        <v>106.89299</v>
      </c>
      <c r="E94" s="15">
        <v>116.36609</v>
      </c>
      <c r="F94" s="15">
        <v>88.985759999999999</v>
      </c>
      <c r="G94" s="15">
        <v>86.222909999999999</v>
      </c>
      <c r="H94" s="15">
        <v>111.25357</v>
      </c>
      <c r="I94" s="15">
        <v>61.068640000000002</v>
      </c>
      <c r="J94" s="15">
        <v>109.85491</v>
      </c>
      <c r="K94" s="15">
        <v>98.010909999999996</v>
      </c>
      <c r="L94" s="15">
        <v>89.573430000000002</v>
      </c>
      <c r="M94" s="15">
        <v>101.44555</v>
      </c>
      <c r="N94" s="15">
        <v>82.396339999999995</v>
      </c>
      <c r="O94" s="15">
        <v>83.508349999999993</v>
      </c>
      <c r="P94" s="15">
        <v>67.314620000000005</v>
      </c>
      <c r="Q94" s="15">
        <v>82.474119999999999</v>
      </c>
      <c r="R94" s="15">
        <v>84.588279999999997</v>
      </c>
      <c r="S94" s="15">
        <v>87.974040000000002</v>
      </c>
    </row>
    <row r="95" spans="1:19" ht="14.4" x14ac:dyDescent="0.3">
      <c r="A95" s="4">
        <v>43586</v>
      </c>
      <c r="B95" s="15">
        <v>89.833960000000005</v>
      </c>
      <c r="C95" s="15">
        <v>107.2226</v>
      </c>
      <c r="D95" s="15">
        <v>105.7003</v>
      </c>
      <c r="E95" s="15">
        <v>115.07993999999999</v>
      </c>
      <c r="F95" s="15">
        <v>90.785830000000004</v>
      </c>
      <c r="G95" s="15">
        <v>88.592420000000004</v>
      </c>
      <c r="H95" s="15">
        <v>111.7011</v>
      </c>
      <c r="I95" s="15">
        <v>66.845550000000003</v>
      </c>
      <c r="J95" s="15">
        <v>110.68804</v>
      </c>
      <c r="K95" s="15">
        <v>98.757189999999994</v>
      </c>
      <c r="L95" s="15">
        <v>86.886650000000003</v>
      </c>
      <c r="M95" s="15">
        <v>103.76718</v>
      </c>
      <c r="N95" s="15">
        <v>81.825850000000003</v>
      </c>
      <c r="O95" s="15">
        <v>81.688090000000003</v>
      </c>
      <c r="P95" s="15">
        <v>69.114699999999999</v>
      </c>
      <c r="Q95" s="15">
        <v>98.709400000000002</v>
      </c>
      <c r="R95" s="15">
        <v>84.639629999999997</v>
      </c>
      <c r="S95" s="15">
        <v>90.583650000000006</v>
      </c>
    </row>
    <row r="96" spans="1:19" ht="14.4" x14ac:dyDescent="0.3">
      <c r="A96" s="4">
        <v>43617</v>
      </c>
      <c r="B96" s="15">
        <v>88.963560000000001</v>
      </c>
      <c r="C96" s="15">
        <v>106.41332</v>
      </c>
      <c r="D96" s="15">
        <v>106.63449</v>
      </c>
      <c r="E96" s="15">
        <v>104.56956</v>
      </c>
      <c r="F96" s="15">
        <v>89.583749999999995</v>
      </c>
      <c r="G96" s="15">
        <v>87.571539999999999</v>
      </c>
      <c r="H96" s="15">
        <v>111.20440000000001</v>
      </c>
      <c r="I96" s="15">
        <v>61.401969999999999</v>
      </c>
      <c r="J96" s="15">
        <v>103.97642</v>
      </c>
      <c r="K96" s="15">
        <v>97.502949999999998</v>
      </c>
      <c r="L96" s="15">
        <v>87.253429999999994</v>
      </c>
      <c r="M96" s="15">
        <v>101.45846</v>
      </c>
      <c r="N96" s="15">
        <v>80.985339999999994</v>
      </c>
      <c r="O96" s="15">
        <v>81.245760000000004</v>
      </c>
      <c r="P96" s="15">
        <v>68.936639999999997</v>
      </c>
      <c r="Q96" s="15">
        <v>87.704539999999994</v>
      </c>
      <c r="R96" s="15">
        <v>81.527209999999997</v>
      </c>
      <c r="S96" s="15">
        <v>89.512950000000004</v>
      </c>
    </row>
    <row r="97" spans="1:19" ht="14.4" x14ac:dyDescent="0.3">
      <c r="A97" s="4">
        <v>43647</v>
      </c>
      <c r="B97" s="15">
        <v>90.037409999999994</v>
      </c>
      <c r="C97" s="15">
        <v>106.69678999999999</v>
      </c>
      <c r="D97" s="15">
        <v>106.59744000000001</v>
      </c>
      <c r="E97" s="15">
        <v>108.25530000000001</v>
      </c>
      <c r="F97" s="15">
        <v>89.564229999999995</v>
      </c>
      <c r="G97" s="15">
        <v>87.534520000000001</v>
      </c>
      <c r="H97" s="15">
        <v>110.79966</v>
      </c>
      <c r="I97" s="15">
        <v>63.760309999999997</v>
      </c>
      <c r="J97" s="15">
        <v>107.01458</v>
      </c>
      <c r="K97" s="15">
        <v>96.611859999999993</v>
      </c>
      <c r="L97" s="15">
        <v>85.965339999999998</v>
      </c>
      <c r="M97" s="15">
        <v>101.26173</v>
      </c>
      <c r="N97" s="15">
        <v>82.05547</v>
      </c>
      <c r="O97" s="15">
        <v>82.343729999999994</v>
      </c>
      <c r="P97" s="15">
        <v>71.114620000000002</v>
      </c>
      <c r="Q97" s="15">
        <v>88.830029999999994</v>
      </c>
      <c r="R97" s="15">
        <v>85.294820000000001</v>
      </c>
      <c r="S97" s="15">
        <v>91.333569999999995</v>
      </c>
    </row>
    <row r="98" spans="1:19" ht="14.4" x14ac:dyDescent="0.3">
      <c r="A98" s="4">
        <v>43678</v>
      </c>
      <c r="B98" s="15">
        <v>89.777709999999999</v>
      </c>
      <c r="C98" s="15">
        <v>105.19963</v>
      </c>
      <c r="D98" s="15">
        <v>104.82877999999999</v>
      </c>
      <c r="E98" s="15">
        <v>106.0476</v>
      </c>
      <c r="F98" s="15">
        <v>90.328559999999996</v>
      </c>
      <c r="G98" s="15">
        <v>87.924750000000003</v>
      </c>
      <c r="H98" s="15">
        <v>109.85111999999999</v>
      </c>
      <c r="I98" s="15">
        <v>65.417540000000002</v>
      </c>
      <c r="J98" s="15">
        <v>109.822</v>
      </c>
      <c r="K98" s="15">
        <v>96.844750000000005</v>
      </c>
      <c r="L98" s="15">
        <v>83.193020000000004</v>
      </c>
      <c r="M98" s="15">
        <v>102.30889999999999</v>
      </c>
      <c r="N98" s="15">
        <v>81.05153</v>
      </c>
      <c r="O98" s="15">
        <v>81.852620000000002</v>
      </c>
      <c r="P98" s="15">
        <v>73.511160000000004</v>
      </c>
      <c r="Q98" s="15">
        <v>78.469620000000006</v>
      </c>
      <c r="R98" s="15">
        <v>83.992810000000006</v>
      </c>
      <c r="S98" s="15">
        <v>91.169839999999994</v>
      </c>
    </row>
    <row r="99" spans="1:19" ht="14.4" x14ac:dyDescent="0.3">
      <c r="A99" s="4">
        <v>43709</v>
      </c>
      <c r="B99" s="15">
        <v>91.130160000000004</v>
      </c>
      <c r="C99" s="15">
        <v>104.83493</v>
      </c>
      <c r="D99" s="15">
        <v>104.53366</v>
      </c>
      <c r="E99" s="15">
        <v>106.47714000000001</v>
      </c>
      <c r="F99" s="15">
        <v>89.669150000000002</v>
      </c>
      <c r="G99" s="15">
        <v>87.677180000000007</v>
      </c>
      <c r="H99" s="15">
        <v>110.66298</v>
      </c>
      <c r="I99" s="15">
        <v>64.255499999999998</v>
      </c>
      <c r="J99" s="15">
        <v>107.83815</v>
      </c>
      <c r="K99" s="15">
        <v>99.052440000000004</v>
      </c>
      <c r="L99" s="15">
        <v>88.30171</v>
      </c>
      <c r="M99" s="15">
        <v>103.37036000000001</v>
      </c>
      <c r="N99" s="15">
        <v>84.295320000000004</v>
      </c>
      <c r="O99" s="15">
        <v>84.270439999999994</v>
      </c>
      <c r="P99" s="15">
        <v>71.045559999999995</v>
      </c>
      <c r="Q99" s="15">
        <v>93.603039999999993</v>
      </c>
      <c r="R99" s="15">
        <v>86.034459999999996</v>
      </c>
      <c r="S99" s="15">
        <v>91.911559999999994</v>
      </c>
    </row>
    <row r="100" spans="1:19" ht="14.4" x14ac:dyDescent="0.3">
      <c r="A100" s="4">
        <v>43739</v>
      </c>
      <c r="B100" s="15">
        <v>92.037270000000007</v>
      </c>
      <c r="C100" s="15">
        <v>106.68219000000001</v>
      </c>
      <c r="D100" s="15">
        <v>106.57478</v>
      </c>
      <c r="E100" s="15">
        <v>105.10563</v>
      </c>
      <c r="F100" s="15">
        <v>90.688119999999998</v>
      </c>
      <c r="G100" s="15">
        <v>87.573260000000005</v>
      </c>
      <c r="H100" s="15">
        <v>110.58897</v>
      </c>
      <c r="I100" s="15">
        <v>63.567059999999998</v>
      </c>
      <c r="J100" s="15">
        <v>114.52673</v>
      </c>
      <c r="K100" s="15">
        <v>99.594750000000005</v>
      </c>
      <c r="L100" s="15">
        <v>90.763369999999995</v>
      </c>
      <c r="M100" s="15">
        <v>103.30973</v>
      </c>
      <c r="N100" s="15">
        <v>86.247889999999998</v>
      </c>
      <c r="O100" s="15">
        <v>85.755300000000005</v>
      </c>
      <c r="P100" s="15">
        <v>73.246219999999994</v>
      </c>
      <c r="Q100" s="15">
        <v>98.037660000000002</v>
      </c>
      <c r="R100" s="15">
        <v>88.171329999999998</v>
      </c>
      <c r="S100" s="15">
        <v>91.318870000000004</v>
      </c>
    </row>
    <row r="101" spans="1:19" ht="14.4" x14ac:dyDescent="0.3">
      <c r="A101" s="4">
        <v>43770</v>
      </c>
      <c r="B101" s="15">
        <v>91.6006</v>
      </c>
      <c r="C101" s="15">
        <v>104.40654000000001</v>
      </c>
      <c r="D101" s="15">
        <v>104.21549</v>
      </c>
      <c r="E101" s="15">
        <v>105.47698</v>
      </c>
      <c r="F101" s="15">
        <v>89.840950000000007</v>
      </c>
      <c r="G101" s="15">
        <v>87.896140000000003</v>
      </c>
      <c r="H101" s="15">
        <v>110.65688</v>
      </c>
      <c r="I101" s="15">
        <v>64.512389999999996</v>
      </c>
      <c r="J101" s="15">
        <v>104.91414</v>
      </c>
      <c r="K101" s="15">
        <v>99.015039999999999</v>
      </c>
      <c r="L101" s="15">
        <v>94.150409999999994</v>
      </c>
      <c r="M101" s="15">
        <v>102.14585</v>
      </c>
      <c r="N101" s="15">
        <v>85.191249999999997</v>
      </c>
      <c r="O101" s="15">
        <v>84.1357</v>
      </c>
      <c r="P101" s="15">
        <v>74.901970000000006</v>
      </c>
      <c r="Q101" s="15">
        <v>92.767179999999996</v>
      </c>
      <c r="R101" s="15">
        <v>85.869200000000006</v>
      </c>
      <c r="S101" s="15">
        <v>94.853110000000001</v>
      </c>
    </row>
    <row r="102" spans="1:19" ht="14.4" x14ac:dyDescent="0.3">
      <c r="A102" s="4">
        <v>43800</v>
      </c>
      <c r="B102" s="15">
        <v>91.485010000000003</v>
      </c>
      <c r="C102" s="15">
        <v>105.09116</v>
      </c>
      <c r="D102" s="15">
        <v>105.67622</v>
      </c>
      <c r="E102" s="15">
        <v>99.707130000000006</v>
      </c>
      <c r="F102" s="15">
        <v>90.299000000000007</v>
      </c>
      <c r="G102" s="15">
        <v>88.370850000000004</v>
      </c>
      <c r="H102" s="15">
        <v>109.57796</v>
      </c>
      <c r="I102" s="15">
        <v>66.396349999999998</v>
      </c>
      <c r="J102" s="15">
        <v>104.6844</v>
      </c>
      <c r="K102" s="15">
        <v>97.067729999999997</v>
      </c>
      <c r="L102" s="15">
        <v>87.835459999999998</v>
      </c>
      <c r="M102" s="15">
        <v>100.72102</v>
      </c>
      <c r="N102" s="15">
        <v>83.755740000000003</v>
      </c>
      <c r="O102" s="15">
        <v>80.260980000000004</v>
      </c>
      <c r="P102" s="15">
        <v>72.827920000000006</v>
      </c>
      <c r="Q102" s="15">
        <v>95.965999999999994</v>
      </c>
      <c r="R102" s="15">
        <v>86.620379999999997</v>
      </c>
      <c r="S102" s="15">
        <v>95.990440000000007</v>
      </c>
    </row>
    <row r="103" spans="1:19" ht="14.4" x14ac:dyDescent="0.3">
      <c r="A103" s="4">
        <v>43831</v>
      </c>
      <c r="B103" s="15">
        <v>91.849199999999996</v>
      </c>
      <c r="C103" s="15">
        <v>106.44418</v>
      </c>
      <c r="D103" s="15">
        <v>107.19356999999999</v>
      </c>
      <c r="E103" s="15">
        <v>107.21034</v>
      </c>
      <c r="F103" s="15">
        <v>90.349279999999993</v>
      </c>
      <c r="G103" s="15">
        <v>88.000919999999994</v>
      </c>
      <c r="H103" s="15">
        <v>108.16952999999999</v>
      </c>
      <c r="I103" s="15">
        <v>66.973699999999994</v>
      </c>
      <c r="J103" s="15">
        <v>110.83499</v>
      </c>
      <c r="K103" s="15">
        <v>95.751180000000005</v>
      </c>
      <c r="L103" s="15">
        <v>84.365020000000001</v>
      </c>
      <c r="M103" s="15">
        <v>100.27732</v>
      </c>
      <c r="N103" s="15">
        <v>85.056380000000004</v>
      </c>
      <c r="O103" s="15">
        <v>83.8339</v>
      </c>
      <c r="P103" s="15">
        <v>75.599649999999997</v>
      </c>
      <c r="Q103" s="15">
        <v>91.904330000000002</v>
      </c>
      <c r="R103" s="15">
        <v>87.176410000000004</v>
      </c>
      <c r="S103" s="15">
        <v>98.075130000000001</v>
      </c>
    </row>
    <row r="104" spans="1:19" ht="14.4" x14ac:dyDescent="0.3">
      <c r="A104" s="4">
        <v>43862</v>
      </c>
      <c r="B104" s="15">
        <v>92.174580000000006</v>
      </c>
      <c r="C104" s="15">
        <v>106.68361</v>
      </c>
      <c r="D104" s="15">
        <v>106.85120999999999</v>
      </c>
      <c r="E104" s="15">
        <v>106.35551</v>
      </c>
      <c r="F104" s="15">
        <v>88.006190000000004</v>
      </c>
      <c r="G104" s="15">
        <v>86.717089999999999</v>
      </c>
      <c r="H104" s="15">
        <v>109.78963</v>
      </c>
      <c r="I104" s="15">
        <v>65.096010000000007</v>
      </c>
      <c r="J104" s="15">
        <v>105.46351</v>
      </c>
      <c r="K104" s="15">
        <v>95.182670000000002</v>
      </c>
      <c r="L104" s="15">
        <v>82.194090000000003</v>
      </c>
      <c r="M104" s="15">
        <v>101.05212</v>
      </c>
      <c r="N104" s="15">
        <v>85.420649999999995</v>
      </c>
      <c r="O104" s="15">
        <v>84.750339999999994</v>
      </c>
      <c r="P104" s="15">
        <v>78.619050000000001</v>
      </c>
      <c r="Q104" s="15">
        <v>95.235759999999999</v>
      </c>
      <c r="R104" s="15">
        <v>84.482219999999998</v>
      </c>
      <c r="S104" s="15">
        <v>98.103499999999997</v>
      </c>
    </row>
    <row r="105" spans="1:19" ht="14.4" x14ac:dyDescent="0.3">
      <c r="A105" s="4">
        <v>43891</v>
      </c>
      <c r="B105" s="15">
        <v>84.238870000000006</v>
      </c>
      <c r="C105" s="15">
        <v>71.853170000000006</v>
      </c>
      <c r="D105" s="15">
        <v>70.046149999999997</v>
      </c>
      <c r="E105" s="15">
        <v>80.786109999999994</v>
      </c>
      <c r="F105" s="15">
        <v>87.877070000000003</v>
      </c>
      <c r="G105" s="15">
        <v>87.351770000000002</v>
      </c>
      <c r="H105" s="15">
        <v>107.77222</v>
      </c>
      <c r="I105" s="15">
        <v>66.061920000000001</v>
      </c>
      <c r="J105" s="15">
        <v>97.135239999999996</v>
      </c>
      <c r="K105" s="15">
        <v>90.688810000000004</v>
      </c>
      <c r="L105" s="15">
        <v>83.487700000000004</v>
      </c>
      <c r="M105" s="15">
        <v>92.664829999999995</v>
      </c>
      <c r="N105" s="15">
        <v>78.06277</v>
      </c>
      <c r="O105" s="15">
        <v>74.899320000000003</v>
      </c>
      <c r="P105" s="15">
        <v>80.670360000000002</v>
      </c>
      <c r="Q105" s="15">
        <v>73.507300000000001</v>
      </c>
      <c r="R105" s="15">
        <v>84.42501</v>
      </c>
      <c r="S105" s="15">
        <v>97.814530000000005</v>
      </c>
    </row>
    <row r="106" spans="1:19" ht="14.4" x14ac:dyDescent="0.3">
      <c r="A106" s="4">
        <v>43922</v>
      </c>
      <c r="B106" s="15">
        <v>74.826459999999997</v>
      </c>
      <c r="C106" s="15">
        <v>40.669199999999996</v>
      </c>
      <c r="D106" s="15">
        <v>37.87988</v>
      </c>
      <c r="E106" s="15">
        <v>59.69256</v>
      </c>
      <c r="F106" s="15">
        <v>85.56223</v>
      </c>
      <c r="G106" s="15">
        <v>86.369489999999999</v>
      </c>
      <c r="H106" s="15">
        <v>107.21135</v>
      </c>
      <c r="I106" s="15">
        <v>64.883629999999997</v>
      </c>
      <c r="J106" s="15">
        <v>77.228380000000001</v>
      </c>
      <c r="K106" s="15">
        <v>81.644940000000005</v>
      </c>
      <c r="L106" s="15">
        <v>79.469239999999999</v>
      </c>
      <c r="M106" s="15">
        <v>82.34845</v>
      </c>
      <c r="N106" s="15">
        <v>65.127219999999994</v>
      </c>
      <c r="O106" s="15">
        <v>60.620289999999997</v>
      </c>
      <c r="P106" s="15">
        <v>78.711780000000005</v>
      </c>
      <c r="Q106" s="15">
        <v>24.187950000000001</v>
      </c>
      <c r="R106" s="15">
        <v>80.796959999999999</v>
      </c>
      <c r="S106" s="15">
        <v>88.77046</v>
      </c>
    </row>
    <row r="107" spans="1:19" ht="14.4" x14ac:dyDescent="0.3">
      <c r="A107" s="4">
        <v>43952</v>
      </c>
      <c r="B107" s="15">
        <v>73.734189999999998</v>
      </c>
      <c r="C107" s="15">
        <v>42.928579999999997</v>
      </c>
      <c r="D107" s="15">
        <v>39.677790000000002</v>
      </c>
      <c r="E107" s="15">
        <v>59.334479999999999</v>
      </c>
      <c r="F107" s="15">
        <v>83.540899999999993</v>
      </c>
      <c r="G107" s="15">
        <v>84.938370000000006</v>
      </c>
      <c r="H107" s="15">
        <v>106.02108</v>
      </c>
      <c r="I107" s="15">
        <v>64.185169999999999</v>
      </c>
      <c r="J107" s="15">
        <v>74.373739999999998</v>
      </c>
      <c r="K107" s="15">
        <v>79.697040000000001</v>
      </c>
      <c r="L107" s="15">
        <v>75.385670000000005</v>
      </c>
      <c r="M107" s="15">
        <v>81.098320000000001</v>
      </c>
      <c r="N107" s="15">
        <v>66.67586</v>
      </c>
      <c r="O107" s="15">
        <v>63.61786</v>
      </c>
      <c r="P107" s="15">
        <v>76.666439999999994</v>
      </c>
      <c r="Q107" s="15">
        <v>25.44537</v>
      </c>
      <c r="R107" s="15">
        <v>82.512699999999995</v>
      </c>
      <c r="S107" s="15">
        <v>85.810850000000002</v>
      </c>
    </row>
    <row r="108" spans="1:19" ht="14.4" x14ac:dyDescent="0.3">
      <c r="A108" s="4">
        <v>43983</v>
      </c>
      <c r="B108" s="15">
        <v>76.759119999999996</v>
      </c>
      <c r="C108" s="15">
        <v>49.34657</v>
      </c>
      <c r="D108" s="15">
        <v>47.550759999999997</v>
      </c>
      <c r="E108" s="15">
        <v>62.089170000000003</v>
      </c>
      <c r="F108" s="15">
        <v>85.853629999999995</v>
      </c>
      <c r="G108" s="15">
        <v>87.144159999999999</v>
      </c>
      <c r="H108" s="15">
        <v>106.59244</v>
      </c>
      <c r="I108" s="15">
        <v>66.688649999999996</v>
      </c>
      <c r="J108" s="15">
        <v>71.424880000000002</v>
      </c>
      <c r="K108" s="15">
        <v>80.37961</v>
      </c>
      <c r="L108" s="15">
        <v>76.177679999999995</v>
      </c>
      <c r="M108" s="15">
        <v>81.771450000000002</v>
      </c>
      <c r="N108" s="15">
        <v>70.115859999999998</v>
      </c>
      <c r="O108" s="15">
        <v>64.865139999999997</v>
      </c>
      <c r="P108" s="15">
        <v>75.81559</v>
      </c>
      <c r="Q108" s="15">
        <v>37.008189999999999</v>
      </c>
      <c r="R108" s="15">
        <v>86.330280000000002</v>
      </c>
      <c r="S108" s="15">
        <v>91.420749999999998</v>
      </c>
    </row>
    <row r="109" spans="1:19" ht="14.4" x14ac:dyDescent="0.3">
      <c r="A109" s="4">
        <v>44013</v>
      </c>
      <c r="B109" s="15">
        <v>79.098879999999994</v>
      </c>
      <c r="C109" s="15">
        <v>46.077719999999999</v>
      </c>
      <c r="D109" s="15">
        <v>43.373170000000002</v>
      </c>
      <c r="E109" s="15">
        <v>61.275210000000001</v>
      </c>
      <c r="F109" s="15">
        <v>87.386830000000003</v>
      </c>
      <c r="G109" s="15">
        <v>88.144990000000007</v>
      </c>
      <c r="H109" s="15">
        <v>106.4716</v>
      </c>
      <c r="I109" s="15">
        <v>69.143109999999993</v>
      </c>
      <c r="J109" s="15">
        <v>80.403149999999997</v>
      </c>
      <c r="K109" s="15">
        <v>82.423900000000003</v>
      </c>
      <c r="L109" s="15">
        <v>81.169939999999997</v>
      </c>
      <c r="M109" s="15">
        <v>82.83717</v>
      </c>
      <c r="N109" s="15">
        <v>72.049629999999993</v>
      </c>
      <c r="O109" s="15">
        <v>68.642070000000004</v>
      </c>
      <c r="P109" s="15">
        <v>74.838269999999994</v>
      </c>
      <c r="Q109" s="15">
        <v>42.053060000000002</v>
      </c>
      <c r="R109" s="15">
        <v>87.126279999999994</v>
      </c>
      <c r="S109" s="15">
        <v>94.905299999999997</v>
      </c>
    </row>
    <row r="110" spans="1:19" ht="14.4" x14ac:dyDescent="0.3">
      <c r="A110" s="4">
        <v>44044</v>
      </c>
      <c r="B110" s="15">
        <v>81.383750000000006</v>
      </c>
      <c r="C110" s="15">
        <v>60.199770000000001</v>
      </c>
      <c r="D110" s="15">
        <v>58.170639999999999</v>
      </c>
      <c r="E110" s="15">
        <v>69.438670000000002</v>
      </c>
      <c r="F110" s="15">
        <v>87.367289999999997</v>
      </c>
      <c r="G110" s="15">
        <v>87.785529999999994</v>
      </c>
      <c r="H110" s="15">
        <v>106.45759</v>
      </c>
      <c r="I110" s="15">
        <v>68.065650000000005</v>
      </c>
      <c r="J110" s="15">
        <v>84.463489999999993</v>
      </c>
      <c r="K110" s="15">
        <v>84.081220000000002</v>
      </c>
      <c r="L110" s="15">
        <v>83.494960000000006</v>
      </c>
      <c r="M110" s="15">
        <v>83.899820000000005</v>
      </c>
      <c r="N110" s="15">
        <v>75.05498</v>
      </c>
      <c r="O110" s="15">
        <v>72.27628</v>
      </c>
      <c r="P110" s="15">
        <v>75.41507</v>
      </c>
      <c r="Q110" s="15">
        <v>42.524070000000002</v>
      </c>
      <c r="R110" s="15">
        <v>88.652460000000005</v>
      </c>
      <c r="S110" s="15">
        <v>97.803160000000005</v>
      </c>
    </row>
    <row r="111" spans="1:19" ht="14.4" x14ac:dyDescent="0.3">
      <c r="A111" s="4">
        <v>44075</v>
      </c>
      <c r="B111" s="15">
        <v>83.727249999999998</v>
      </c>
      <c r="C111" s="15">
        <v>67.504180000000005</v>
      </c>
      <c r="D111" s="15">
        <v>65.748980000000003</v>
      </c>
      <c r="E111" s="15">
        <v>79.205470000000005</v>
      </c>
      <c r="F111" s="15">
        <v>88.307670000000002</v>
      </c>
      <c r="G111" s="15">
        <v>88.51925</v>
      </c>
      <c r="H111" s="15">
        <v>107.49970999999999</v>
      </c>
      <c r="I111" s="15">
        <v>69.55377</v>
      </c>
      <c r="J111" s="15">
        <v>86.319779999999994</v>
      </c>
      <c r="K111" s="15">
        <v>84.829139999999995</v>
      </c>
      <c r="L111" s="15">
        <v>81.545959999999994</v>
      </c>
      <c r="M111" s="15">
        <v>86.496709999999993</v>
      </c>
      <c r="N111" s="15">
        <v>77.472880000000004</v>
      </c>
      <c r="O111" s="15">
        <v>75.332160000000002</v>
      </c>
      <c r="P111" s="15">
        <v>79.317329999999998</v>
      </c>
      <c r="Q111" s="15">
        <v>58.365879999999997</v>
      </c>
      <c r="R111" s="15">
        <v>87.233720000000005</v>
      </c>
      <c r="S111" s="15">
        <v>102.7587</v>
      </c>
    </row>
    <row r="112" spans="1:19" ht="14.4" x14ac:dyDescent="0.3">
      <c r="A112" s="4">
        <v>44105</v>
      </c>
      <c r="B112" s="15">
        <v>85.524889999999999</v>
      </c>
      <c r="C112" s="15">
        <v>72.534049999999993</v>
      </c>
      <c r="D112" s="15">
        <v>71.826040000000006</v>
      </c>
      <c r="E112" s="15">
        <v>75.677520000000001</v>
      </c>
      <c r="F112" s="15">
        <v>90.771199999999993</v>
      </c>
      <c r="G112" s="15">
        <v>90.706500000000005</v>
      </c>
      <c r="H112" s="15">
        <v>107.60980000000001</v>
      </c>
      <c r="I112" s="15">
        <v>73.399789999999996</v>
      </c>
      <c r="J112" s="15">
        <v>90.297920000000005</v>
      </c>
      <c r="K112" s="15">
        <v>86.499889999999994</v>
      </c>
      <c r="L112" s="15">
        <v>84.756429999999995</v>
      </c>
      <c r="M112" s="15">
        <v>87.262500000000003</v>
      </c>
      <c r="N112" s="15">
        <v>79.866690000000006</v>
      </c>
      <c r="O112" s="15">
        <v>77.255510000000001</v>
      </c>
      <c r="P112" s="15">
        <v>80.482489999999999</v>
      </c>
      <c r="Q112" s="15">
        <v>63.31671</v>
      </c>
      <c r="R112" s="15">
        <v>89.107060000000004</v>
      </c>
      <c r="S112" s="15">
        <v>101.24796000000001</v>
      </c>
    </row>
    <row r="113" spans="1:19" ht="14.4" x14ac:dyDescent="0.3">
      <c r="A113" s="4">
        <v>44136</v>
      </c>
      <c r="B113" s="15">
        <v>87.442340000000002</v>
      </c>
      <c r="C113" s="15">
        <v>77.529380000000003</v>
      </c>
      <c r="D113" s="15">
        <v>77.638649999999998</v>
      </c>
      <c r="E113" s="15">
        <v>75.116640000000004</v>
      </c>
      <c r="F113" s="15">
        <v>90.815510000000003</v>
      </c>
      <c r="G113" s="15">
        <v>90.247529999999998</v>
      </c>
      <c r="H113" s="15">
        <v>107.01448000000001</v>
      </c>
      <c r="I113" s="15">
        <v>72.792559999999995</v>
      </c>
      <c r="J113" s="15">
        <v>93.569400000000002</v>
      </c>
      <c r="K113" s="15">
        <v>88.903639999999996</v>
      </c>
      <c r="L113" s="15">
        <v>91.930509999999998</v>
      </c>
      <c r="M113" s="15">
        <v>88.605540000000005</v>
      </c>
      <c r="N113" s="15">
        <v>82.18638</v>
      </c>
      <c r="O113" s="15">
        <v>79.35575</v>
      </c>
      <c r="P113" s="15">
        <v>78.719620000000006</v>
      </c>
      <c r="Q113" s="15">
        <v>65.448620000000005</v>
      </c>
      <c r="R113" s="15">
        <v>90.798479999999998</v>
      </c>
      <c r="S113" s="15">
        <v>101.8895</v>
      </c>
    </row>
    <row r="114" spans="1:19" ht="14.4" x14ac:dyDescent="0.3">
      <c r="A114" s="4">
        <v>44166</v>
      </c>
      <c r="B114" s="15">
        <v>87.357069999999993</v>
      </c>
      <c r="C114" s="15">
        <v>75.675539999999998</v>
      </c>
      <c r="D114" s="15">
        <v>75.328509999999994</v>
      </c>
      <c r="E114" s="15">
        <v>75.159310000000005</v>
      </c>
      <c r="F114" s="15">
        <v>91.64622</v>
      </c>
      <c r="G114" s="15">
        <v>91.012960000000007</v>
      </c>
      <c r="H114" s="15">
        <v>106.93064</v>
      </c>
      <c r="I114" s="15">
        <v>73.719629999999995</v>
      </c>
      <c r="J114" s="15">
        <v>92.631619999999998</v>
      </c>
      <c r="K114" s="15">
        <v>87.688220000000001</v>
      </c>
      <c r="L114" s="15">
        <v>85.480419999999995</v>
      </c>
      <c r="M114" s="15">
        <v>89.167439999999999</v>
      </c>
      <c r="N114" s="15">
        <v>80.17304</v>
      </c>
      <c r="O114" s="15">
        <v>75.648889999999994</v>
      </c>
      <c r="P114" s="15">
        <v>80.357669999999999</v>
      </c>
      <c r="Q114" s="15">
        <v>61.79063</v>
      </c>
      <c r="R114" s="15">
        <v>91.066559999999996</v>
      </c>
      <c r="S114" s="15">
        <v>103.74413</v>
      </c>
    </row>
    <row r="115" spans="1:19" ht="14.4" x14ac:dyDescent="0.3">
      <c r="A115" s="4">
        <v>44197</v>
      </c>
      <c r="B115" s="15">
        <v>88.824839999999995</v>
      </c>
      <c r="C115" s="15">
        <v>73.705489999999998</v>
      </c>
      <c r="D115" s="15">
        <v>74.023840000000007</v>
      </c>
      <c r="E115" s="15">
        <v>76.746589999999998</v>
      </c>
      <c r="F115" s="15">
        <v>92.492570000000001</v>
      </c>
      <c r="G115" s="15">
        <v>93.122079999999997</v>
      </c>
      <c r="H115" s="15">
        <v>108.14335</v>
      </c>
      <c r="I115" s="15">
        <v>76.822999999999993</v>
      </c>
      <c r="J115" s="15">
        <v>90.335149999999999</v>
      </c>
      <c r="K115" s="15">
        <v>90.252449999999996</v>
      </c>
      <c r="L115" s="15">
        <v>87.914450000000002</v>
      </c>
      <c r="M115" s="15">
        <v>90.978290000000001</v>
      </c>
      <c r="N115" s="15">
        <v>84.194599999999994</v>
      </c>
      <c r="O115" s="15">
        <v>81.234579999999994</v>
      </c>
      <c r="P115" s="15">
        <v>81.096639999999994</v>
      </c>
      <c r="Q115" s="15">
        <v>66.726569999999995</v>
      </c>
      <c r="R115" s="15">
        <v>92.7286</v>
      </c>
      <c r="S115" s="15">
        <v>97.320869999999999</v>
      </c>
    </row>
    <row r="116" spans="1:19" ht="14.4" x14ac:dyDescent="0.3">
      <c r="A116" s="4">
        <v>44228</v>
      </c>
      <c r="B116" s="15">
        <v>91.34948</v>
      </c>
      <c r="C116" s="15">
        <v>81.75658</v>
      </c>
      <c r="D116" s="15">
        <v>81.191569999999999</v>
      </c>
      <c r="E116" s="15">
        <v>82.895780000000002</v>
      </c>
      <c r="F116" s="15">
        <v>93.400279999999995</v>
      </c>
      <c r="G116" s="15">
        <v>93.857910000000004</v>
      </c>
      <c r="H116" s="15">
        <v>107.69410999999999</v>
      </c>
      <c r="I116" s="15">
        <v>78.754599999999996</v>
      </c>
      <c r="J116" s="15">
        <v>93.015749999999997</v>
      </c>
      <c r="K116" s="15">
        <v>92.944019999999995</v>
      </c>
      <c r="L116" s="15">
        <v>91.559030000000007</v>
      </c>
      <c r="M116" s="15">
        <v>94.079610000000002</v>
      </c>
      <c r="N116" s="15">
        <v>87.660060000000001</v>
      </c>
      <c r="O116" s="15">
        <v>84.580820000000003</v>
      </c>
      <c r="P116" s="15">
        <v>82.895139999999998</v>
      </c>
      <c r="Q116" s="15">
        <v>69.648709999999994</v>
      </c>
      <c r="R116" s="15">
        <v>96.312479999999994</v>
      </c>
      <c r="S116" s="15">
        <v>102.37287000000001</v>
      </c>
    </row>
    <row r="117" spans="1:19" ht="14.4" x14ac:dyDescent="0.3">
      <c r="A117" s="4">
        <v>44256</v>
      </c>
      <c r="B117" s="15">
        <v>87.04983</v>
      </c>
      <c r="C117" s="15">
        <v>59.06221</v>
      </c>
      <c r="D117" s="15">
        <v>58.046120000000002</v>
      </c>
      <c r="E117" s="15">
        <v>66.429789999999997</v>
      </c>
      <c r="F117" s="15">
        <v>93.140389999999996</v>
      </c>
      <c r="G117" s="15">
        <v>94.003919999999994</v>
      </c>
      <c r="H117" s="15">
        <v>108.05192</v>
      </c>
      <c r="I117" s="15">
        <v>79.895910000000001</v>
      </c>
      <c r="J117" s="15">
        <v>91.706500000000005</v>
      </c>
      <c r="K117" s="15">
        <v>90.610680000000002</v>
      </c>
      <c r="L117" s="15">
        <v>87.972049999999996</v>
      </c>
      <c r="M117" s="15">
        <v>90.946709999999996</v>
      </c>
      <c r="N117" s="15">
        <v>83.426010000000005</v>
      </c>
      <c r="O117" s="15">
        <v>81.228020000000001</v>
      </c>
      <c r="P117" s="15">
        <v>87.175460000000001</v>
      </c>
      <c r="Q117" s="15">
        <v>54.59348</v>
      </c>
      <c r="R117" s="15">
        <v>94.989739999999998</v>
      </c>
      <c r="S117" s="15">
        <v>102.81202999999999</v>
      </c>
    </row>
    <row r="118" spans="1:19" ht="14.4" x14ac:dyDescent="0.3">
      <c r="A118" s="4">
        <v>44287</v>
      </c>
      <c r="B118" s="15">
        <v>89.531090000000006</v>
      </c>
      <c r="C118" s="15">
        <v>64.240120000000005</v>
      </c>
      <c r="D118" s="15">
        <v>62.933169999999997</v>
      </c>
      <c r="E118" s="15">
        <v>74.852459999999994</v>
      </c>
      <c r="F118" s="15">
        <v>96.321399999999997</v>
      </c>
      <c r="G118" s="15">
        <v>96.049000000000007</v>
      </c>
      <c r="H118" s="15">
        <v>108.38063</v>
      </c>
      <c r="I118" s="15">
        <v>83.746520000000004</v>
      </c>
      <c r="J118" s="15">
        <v>95.270319999999998</v>
      </c>
      <c r="K118" s="15">
        <v>90.542330000000007</v>
      </c>
      <c r="L118" s="15">
        <v>90.815399999999997</v>
      </c>
      <c r="M118" s="15">
        <v>90.522469999999998</v>
      </c>
      <c r="N118" s="15">
        <v>84.98451</v>
      </c>
      <c r="O118" s="15">
        <v>82.583299999999994</v>
      </c>
      <c r="P118" s="15">
        <v>92.588980000000006</v>
      </c>
      <c r="Q118" s="15">
        <v>46.043640000000003</v>
      </c>
      <c r="R118" s="15">
        <v>96.744399999999999</v>
      </c>
      <c r="S118" s="15">
        <v>105.24397</v>
      </c>
    </row>
    <row r="119" spans="1:19" ht="14.4" x14ac:dyDescent="0.3">
      <c r="A119" s="4">
        <v>44317</v>
      </c>
      <c r="B119" s="15">
        <v>90.860960000000006</v>
      </c>
      <c r="C119" s="15">
        <v>73.014210000000006</v>
      </c>
      <c r="D119" s="15">
        <v>71.432559999999995</v>
      </c>
      <c r="E119" s="15">
        <v>79.371660000000006</v>
      </c>
      <c r="F119" s="15">
        <v>95.898690000000002</v>
      </c>
      <c r="G119" s="15">
        <v>95.998239999999996</v>
      </c>
      <c r="H119" s="15">
        <v>108.01615</v>
      </c>
      <c r="I119" s="15">
        <v>84.893180000000001</v>
      </c>
      <c r="J119" s="15">
        <v>97.416110000000003</v>
      </c>
      <c r="K119" s="15">
        <v>92.533590000000004</v>
      </c>
      <c r="L119" s="15">
        <v>94.763630000000006</v>
      </c>
      <c r="M119" s="15">
        <v>91.181510000000003</v>
      </c>
      <c r="N119" s="15">
        <v>88.400930000000002</v>
      </c>
      <c r="O119" s="15">
        <v>83.925730000000001</v>
      </c>
      <c r="P119" s="15">
        <v>87.41816</v>
      </c>
      <c r="Q119" s="15">
        <v>77.839250000000007</v>
      </c>
      <c r="R119" s="15">
        <v>102.21425000000001</v>
      </c>
      <c r="S119" s="15">
        <v>104.36194</v>
      </c>
    </row>
    <row r="120" spans="1:19" ht="14.4" x14ac:dyDescent="0.3">
      <c r="A120" s="4">
        <v>44348</v>
      </c>
      <c r="B120" s="15">
        <v>93.046279999999996</v>
      </c>
      <c r="C120" s="15">
        <v>79.930019999999999</v>
      </c>
      <c r="D120" s="15">
        <v>79.730890000000002</v>
      </c>
      <c r="E120" s="15">
        <v>81.488579999999999</v>
      </c>
      <c r="F120" s="15">
        <v>97.918390000000002</v>
      </c>
      <c r="G120" s="15">
        <v>97.058279999999996</v>
      </c>
      <c r="H120" s="15">
        <v>107.35481</v>
      </c>
      <c r="I120" s="15">
        <v>85.630240000000001</v>
      </c>
      <c r="J120" s="15">
        <v>102.17547</v>
      </c>
      <c r="K120" s="15">
        <v>93.643969999999996</v>
      </c>
      <c r="L120" s="15">
        <v>94.338369999999998</v>
      </c>
      <c r="M120" s="15">
        <v>93.257149999999996</v>
      </c>
      <c r="N120" s="15">
        <v>89.168940000000006</v>
      </c>
      <c r="O120" s="15">
        <v>83.566469999999995</v>
      </c>
      <c r="P120" s="15">
        <v>87.435079999999999</v>
      </c>
      <c r="Q120" s="15">
        <v>94.255859999999998</v>
      </c>
      <c r="R120" s="15">
        <v>98.667850000000001</v>
      </c>
      <c r="S120" s="15">
        <v>104.88728999999999</v>
      </c>
    </row>
    <row r="121" spans="1:19" ht="14.4" x14ac:dyDescent="0.3">
      <c r="A121" s="4">
        <v>44378</v>
      </c>
      <c r="B121" s="15">
        <v>93.591250000000002</v>
      </c>
      <c r="C121" s="15">
        <v>83.003600000000006</v>
      </c>
      <c r="D121" s="15">
        <v>83.002020000000002</v>
      </c>
      <c r="E121" s="15">
        <v>81.921099999999996</v>
      </c>
      <c r="F121" s="15">
        <v>97.21669</v>
      </c>
      <c r="G121" s="15">
        <v>96.863429999999994</v>
      </c>
      <c r="H121" s="15">
        <v>108.21653000000001</v>
      </c>
      <c r="I121" s="15">
        <v>84.959540000000004</v>
      </c>
      <c r="J121" s="15">
        <v>99.060869999999994</v>
      </c>
      <c r="K121" s="15">
        <v>95.12621</v>
      </c>
      <c r="L121" s="15">
        <v>99.535889999999995</v>
      </c>
      <c r="M121" s="15">
        <v>93.181839999999994</v>
      </c>
      <c r="N121" s="15">
        <v>88.445980000000006</v>
      </c>
      <c r="O121" s="15">
        <v>84.458789999999993</v>
      </c>
      <c r="P121" s="15">
        <v>90.357910000000004</v>
      </c>
      <c r="Q121" s="15">
        <v>84.920199999999994</v>
      </c>
      <c r="R121" s="15">
        <v>97.351389999999995</v>
      </c>
      <c r="S121" s="15">
        <v>106.52101</v>
      </c>
    </row>
    <row r="122" spans="1:19" ht="14.4" x14ac:dyDescent="0.3">
      <c r="A122" s="4">
        <v>44409</v>
      </c>
      <c r="B122" s="15">
        <v>94.357320000000001</v>
      </c>
      <c r="C122" s="15">
        <v>86.244370000000004</v>
      </c>
      <c r="D122" s="15">
        <v>85.861630000000005</v>
      </c>
      <c r="E122" s="15">
        <v>86.161810000000003</v>
      </c>
      <c r="F122" s="15">
        <v>98.476249999999993</v>
      </c>
      <c r="G122" s="15">
        <v>98.127619999999993</v>
      </c>
      <c r="H122" s="15">
        <v>108.20039</v>
      </c>
      <c r="I122" s="15">
        <v>87.519019999999998</v>
      </c>
      <c r="J122" s="15">
        <v>100.55759999999999</v>
      </c>
      <c r="K122" s="15">
        <v>94.312479999999994</v>
      </c>
      <c r="L122" s="15">
        <v>93.03913</v>
      </c>
      <c r="M122" s="15">
        <v>94.422370000000001</v>
      </c>
      <c r="N122" s="15">
        <v>90.001649999999998</v>
      </c>
      <c r="O122" s="15">
        <v>84.242199999999997</v>
      </c>
      <c r="P122" s="15">
        <v>89.736230000000006</v>
      </c>
      <c r="Q122" s="15">
        <v>89.440200000000004</v>
      </c>
      <c r="R122" s="15">
        <v>99.488489999999999</v>
      </c>
      <c r="S122" s="15">
        <v>107.56544</v>
      </c>
    </row>
    <row r="123" spans="1:19" ht="14.4" x14ac:dyDescent="0.3">
      <c r="A123" s="4">
        <v>44440</v>
      </c>
      <c r="B123" s="15">
        <v>93.509960000000007</v>
      </c>
      <c r="C123" s="15">
        <v>88.578969999999998</v>
      </c>
      <c r="D123" s="15">
        <v>89.613299999999995</v>
      </c>
      <c r="E123" s="15">
        <v>85.020650000000003</v>
      </c>
      <c r="F123" s="15">
        <v>97.496279999999999</v>
      </c>
      <c r="G123" s="15">
        <v>97.085710000000006</v>
      </c>
      <c r="H123" s="15">
        <v>107.01988</v>
      </c>
      <c r="I123" s="15">
        <v>87.837059999999994</v>
      </c>
      <c r="J123" s="15">
        <v>99.447029999999998</v>
      </c>
      <c r="K123" s="15">
        <v>93.3994</v>
      </c>
      <c r="L123" s="15">
        <v>94.631600000000006</v>
      </c>
      <c r="M123" s="15">
        <v>93.060069999999996</v>
      </c>
      <c r="N123" s="15">
        <v>88.240939999999995</v>
      </c>
      <c r="O123" s="15">
        <v>83.713200000000001</v>
      </c>
      <c r="P123" s="15">
        <v>90.507549999999995</v>
      </c>
      <c r="Q123" s="15">
        <v>81.816159999999996</v>
      </c>
      <c r="R123" s="15">
        <v>98.959429999999998</v>
      </c>
      <c r="S123" s="15">
        <v>101.13070999999999</v>
      </c>
    </row>
    <row r="124" spans="1:19" ht="14.4" x14ac:dyDescent="0.3">
      <c r="A124" s="4">
        <v>44470</v>
      </c>
      <c r="B124" s="15">
        <v>92.910150000000002</v>
      </c>
      <c r="C124" s="15">
        <v>90.962770000000006</v>
      </c>
      <c r="D124" s="15">
        <v>91.145930000000007</v>
      </c>
      <c r="E124" s="15">
        <v>87.551029999999997</v>
      </c>
      <c r="F124" s="15">
        <v>96.983819999999994</v>
      </c>
      <c r="G124" s="15">
        <v>96.549160000000001</v>
      </c>
      <c r="H124" s="15">
        <v>104.61738</v>
      </c>
      <c r="I124" s="15">
        <v>88.226029999999994</v>
      </c>
      <c r="J124" s="15">
        <v>100.93653</v>
      </c>
      <c r="K124" s="15">
        <v>92.222369999999998</v>
      </c>
      <c r="L124" s="15">
        <v>92.398330000000001</v>
      </c>
      <c r="M124" s="15">
        <v>92.000720000000001</v>
      </c>
      <c r="N124" s="15">
        <v>89.584609999999998</v>
      </c>
      <c r="O124" s="15">
        <v>86.174160000000001</v>
      </c>
      <c r="P124" s="15">
        <v>93.566149999999993</v>
      </c>
      <c r="Q124" s="15">
        <v>79.753479999999996</v>
      </c>
      <c r="R124" s="15">
        <v>97.242999999999995</v>
      </c>
      <c r="S124" s="15">
        <v>96.209829999999997</v>
      </c>
    </row>
    <row r="125" spans="1:19" ht="14.4" x14ac:dyDescent="0.3">
      <c r="A125" s="4">
        <v>44501</v>
      </c>
      <c r="B125" s="15">
        <v>95.424660000000003</v>
      </c>
      <c r="C125" s="15">
        <v>93.865859999999998</v>
      </c>
      <c r="D125" s="15">
        <v>94.453460000000007</v>
      </c>
      <c r="E125" s="15">
        <v>90.889759999999995</v>
      </c>
      <c r="F125" s="15">
        <v>99.748670000000004</v>
      </c>
      <c r="G125" s="15">
        <v>99.51558</v>
      </c>
      <c r="H125" s="15">
        <v>105.64046</v>
      </c>
      <c r="I125" s="15">
        <v>93.268069999999994</v>
      </c>
      <c r="J125" s="15">
        <v>100.88433000000001</v>
      </c>
      <c r="K125" s="15">
        <v>92.519109999999998</v>
      </c>
      <c r="L125" s="15">
        <v>92.936959999999999</v>
      </c>
      <c r="M125" s="15">
        <v>93.694789999999998</v>
      </c>
      <c r="N125" s="15">
        <v>91.914379999999994</v>
      </c>
      <c r="O125" s="15">
        <v>87.832130000000006</v>
      </c>
      <c r="P125" s="15">
        <v>93.279809999999998</v>
      </c>
      <c r="Q125" s="15">
        <v>91.379069999999999</v>
      </c>
      <c r="R125" s="15">
        <v>98.741609999999994</v>
      </c>
      <c r="S125" s="15">
        <v>98.023610000000005</v>
      </c>
    </row>
    <row r="126" spans="1:19" ht="14.4" x14ac:dyDescent="0.3">
      <c r="A126" s="4">
        <v>44531</v>
      </c>
      <c r="B126" s="15">
        <v>97.800489999999996</v>
      </c>
      <c r="C126" s="15">
        <v>92.868350000000007</v>
      </c>
      <c r="D126" s="15">
        <v>92.791110000000003</v>
      </c>
      <c r="E126" s="15">
        <v>93.181569999999994</v>
      </c>
      <c r="F126" s="15">
        <v>101.24681</v>
      </c>
      <c r="G126" s="15">
        <v>100.7754</v>
      </c>
      <c r="H126" s="15">
        <v>104.33971</v>
      </c>
      <c r="I126" s="15">
        <v>94.327699999999993</v>
      </c>
      <c r="J126" s="15">
        <v>103.1219</v>
      </c>
      <c r="K126" s="15">
        <v>96.213830000000002</v>
      </c>
      <c r="L126" s="15">
        <v>95.900850000000005</v>
      </c>
      <c r="M126" s="15">
        <v>96.070740000000001</v>
      </c>
      <c r="N126" s="15">
        <v>93.600179999999995</v>
      </c>
      <c r="O126" s="15">
        <v>90.141599999999997</v>
      </c>
      <c r="P126" s="15">
        <v>97.163359999999997</v>
      </c>
      <c r="Q126" s="15">
        <v>97.292349999999999</v>
      </c>
      <c r="R126" s="15">
        <v>94.735879999999995</v>
      </c>
      <c r="S126" s="15">
        <v>99.513589999999994</v>
      </c>
    </row>
    <row r="127" spans="1:19" ht="14.4" x14ac:dyDescent="0.3">
      <c r="A127" s="4">
        <v>44562</v>
      </c>
      <c r="B127" s="15">
        <v>96.787580000000005</v>
      </c>
      <c r="C127" s="15">
        <v>90.819360000000003</v>
      </c>
      <c r="D127" s="15">
        <v>91.668300000000002</v>
      </c>
      <c r="E127" s="15">
        <v>90.744649999999993</v>
      </c>
      <c r="F127" s="15">
        <v>97.634839999999997</v>
      </c>
      <c r="G127" s="15">
        <v>97.809240000000003</v>
      </c>
      <c r="H127" s="15">
        <v>102.59223</v>
      </c>
      <c r="I127" s="15">
        <v>92.720929999999996</v>
      </c>
      <c r="J127" s="15">
        <v>99.830920000000006</v>
      </c>
      <c r="K127" s="15">
        <v>96.134259999999998</v>
      </c>
      <c r="L127" s="15">
        <v>95.979219999999998</v>
      </c>
      <c r="M127" s="15">
        <v>96.191320000000005</v>
      </c>
      <c r="N127" s="15">
        <v>95.884500000000003</v>
      </c>
      <c r="O127" s="15">
        <v>92.295169999999999</v>
      </c>
      <c r="P127" s="15">
        <v>95.329909999999998</v>
      </c>
      <c r="Q127" s="15">
        <v>105.09517</v>
      </c>
      <c r="R127" s="15">
        <v>98.598820000000003</v>
      </c>
      <c r="S127" s="15">
        <v>98.615780000000001</v>
      </c>
    </row>
    <row r="128" spans="1:19" ht="14.4" x14ac:dyDescent="0.3">
      <c r="A128" s="4">
        <v>44593</v>
      </c>
      <c r="B128" s="15">
        <v>97.119299999999996</v>
      </c>
      <c r="C128" s="15">
        <v>94.481710000000007</v>
      </c>
      <c r="D128" s="15">
        <v>94.179730000000006</v>
      </c>
      <c r="E128" s="15">
        <v>93.454639999999998</v>
      </c>
      <c r="F128" s="15">
        <v>95.233419999999995</v>
      </c>
      <c r="G128" s="15">
        <v>95.601920000000007</v>
      </c>
      <c r="H128" s="15">
        <v>99.876859999999994</v>
      </c>
      <c r="I128" s="15">
        <v>91.34281</v>
      </c>
      <c r="J128" s="15">
        <v>97.295630000000003</v>
      </c>
      <c r="K128" s="15">
        <v>98.796660000000003</v>
      </c>
      <c r="L128" s="15">
        <v>95.094589999999997</v>
      </c>
      <c r="M128" s="15">
        <v>100.57914</v>
      </c>
      <c r="N128" s="15">
        <v>97.626509999999996</v>
      </c>
      <c r="O128" s="15">
        <v>95.08193</v>
      </c>
      <c r="P128" s="15">
        <v>95.794600000000003</v>
      </c>
      <c r="Q128" s="15">
        <v>95.13597</v>
      </c>
      <c r="R128" s="15">
        <v>100.69007000000001</v>
      </c>
      <c r="S128" s="15">
        <v>97.595619999999997</v>
      </c>
    </row>
    <row r="129" spans="1:19" ht="14.4" x14ac:dyDescent="0.3">
      <c r="A129" s="4">
        <v>44621</v>
      </c>
      <c r="B129" s="15">
        <v>97.820629999999994</v>
      </c>
      <c r="C129" s="15">
        <v>97.262799999999999</v>
      </c>
      <c r="D129" s="15">
        <v>96.895780000000002</v>
      </c>
      <c r="E129" s="15">
        <v>98.777240000000006</v>
      </c>
      <c r="F129" s="15">
        <v>97.321100000000001</v>
      </c>
      <c r="G129" s="15">
        <v>97.077029999999993</v>
      </c>
      <c r="H129" s="15">
        <v>99.381230000000002</v>
      </c>
      <c r="I129" s="15">
        <v>94.423500000000004</v>
      </c>
      <c r="J129" s="15">
        <v>100.82431</v>
      </c>
      <c r="K129" s="15">
        <v>98.57056</v>
      </c>
      <c r="L129" s="15">
        <v>99.485039999999998</v>
      </c>
      <c r="M129" s="15">
        <v>97.784999999999997</v>
      </c>
      <c r="N129" s="15">
        <v>99.19932</v>
      </c>
      <c r="O129" s="15">
        <v>96.352490000000003</v>
      </c>
      <c r="P129" s="15">
        <v>92.048779999999994</v>
      </c>
      <c r="Q129" s="15">
        <v>118.36351999999999</v>
      </c>
      <c r="R129" s="15">
        <v>100.77235</v>
      </c>
      <c r="S129" s="15">
        <v>98.92801</v>
      </c>
    </row>
    <row r="130" spans="1:19" ht="14.4" x14ac:dyDescent="0.3">
      <c r="A130" s="4">
        <v>44652</v>
      </c>
      <c r="B130" s="15">
        <v>98.233770000000007</v>
      </c>
      <c r="C130" s="15">
        <v>99.877889999999994</v>
      </c>
      <c r="D130" s="15">
        <v>100.38003999999999</v>
      </c>
      <c r="E130" s="15">
        <v>99.506159999999994</v>
      </c>
      <c r="F130" s="15">
        <v>98.277519999999996</v>
      </c>
      <c r="G130" s="15">
        <v>98.115499999999997</v>
      </c>
      <c r="H130" s="15">
        <v>99.301730000000006</v>
      </c>
      <c r="I130" s="15">
        <v>97.63973</v>
      </c>
      <c r="J130" s="15">
        <v>98.940460000000002</v>
      </c>
      <c r="K130" s="15">
        <v>98.852770000000007</v>
      </c>
      <c r="L130" s="15">
        <v>96.870339999999999</v>
      </c>
      <c r="M130" s="15">
        <v>100.15861</v>
      </c>
      <c r="N130" s="15">
        <v>98.244569999999996</v>
      </c>
      <c r="O130" s="15">
        <v>97.267129999999995</v>
      </c>
      <c r="P130" s="15">
        <v>95.743030000000005</v>
      </c>
      <c r="Q130" s="15">
        <v>110.15622</v>
      </c>
      <c r="R130" s="15">
        <v>98.45</v>
      </c>
      <c r="S130" s="15">
        <v>96.913150000000002</v>
      </c>
    </row>
    <row r="131" spans="1:19" ht="14.4" x14ac:dyDescent="0.3">
      <c r="A131" s="4">
        <v>44682</v>
      </c>
      <c r="B131" s="15">
        <v>98.771730000000005</v>
      </c>
      <c r="C131" s="15">
        <v>101.61199000000001</v>
      </c>
      <c r="D131" s="15">
        <v>101.7483</v>
      </c>
      <c r="E131" s="15">
        <v>98.378919999999994</v>
      </c>
      <c r="F131" s="15">
        <v>99.170259999999999</v>
      </c>
      <c r="G131" s="15">
        <v>99.136129999999994</v>
      </c>
      <c r="H131" s="15">
        <v>99.992729999999995</v>
      </c>
      <c r="I131" s="15">
        <v>99.165930000000003</v>
      </c>
      <c r="J131" s="15">
        <v>99.341179999999994</v>
      </c>
      <c r="K131" s="15">
        <v>101.11226000000001</v>
      </c>
      <c r="L131" s="15">
        <v>100.83528</v>
      </c>
      <c r="M131" s="15">
        <v>100.35356</v>
      </c>
      <c r="N131" s="15">
        <v>98.700209999999998</v>
      </c>
      <c r="O131" s="15">
        <v>99.874470000000002</v>
      </c>
      <c r="P131" s="15">
        <v>98.155190000000005</v>
      </c>
      <c r="Q131" s="15">
        <v>100.12939</v>
      </c>
      <c r="R131" s="15">
        <v>98.236519999999999</v>
      </c>
      <c r="S131" s="15">
        <v>99.151470000000003</v>
      </c>
    </row>
    <row r="132" spans="1:19" ht="14.4" x14ac:dyDescent="0.3">
      <c r="A132" s="4">
        <v>44713</v>
      </c>
      <c r="B132" s="15">
        <v>99.062839999999994</v>
      </c>
      <c r="C132" s="15">
        <v>100.57992</v>
      </c>
      <c r="D132" s="15">
        <v>100.56694</v>
      </c>
      <c r="E132" s="15">
        <v>99.572280000000006</v>
      </c>
      <c r="F132" s="15">
        <v>98.95693</v>
      </c>
      <c r="G132" s="15">
        <v>98.749989999999997</v>
      </c>
      <c r="H132" s="15">
        <v>100.64270999999999</v>
      </c>
      <c r="I132" s="15">
        <v>96.36591</v>
      </c>
      <c r="J132" s="15">
        <v>98.42165</v>
      </c>
      <c r="K132" s="15">
        <v>100.96541000000001</v>
      </c>
      <c r="L132" s="15">
        <v>102.42484</v>
      </c>
      <c r="M132" s="15">
        <v>100.25543</v>
      </c>
      <c r="N132" s="15">
        <v>98.044390000000007</v>
      </c>
      <c r="O132" s="15">
        <v>100.72377</v>
      </c>
      <c r="P132" s="15">
        <v>99.842849999999999</v>
      </c>
      <c r="Q132" s="15">
        <v>90.398870000000002</v>
      </c>
      <c r="R132" s="15">
        <v>95.642949999999999</v>
      </c>
      <c r="S132" s="15">
        <v>99.684129999999996</v>
      </c>
    </row>
    <row r="133" spans="1:19" ht="14.4" x14ac:dyDescent="0.3">
      <c r="A133" s="4">
        <v>44743</v>
      </c>
      <c r="B133" s="15">
        <v>100.14449</v>
      </c>
      <c r="C133" s="15">
        <v>102.11675</v>
      </c>
      <c r="D133" s="15">
        <v>101.69989</v>
      </c>
      <c r="E133" s="15">
        <v>102.11548999999999</v>
      </c>
      <c r="F133" s="15">
        <v>99.428479999999993</v>
      </c>
      <c r="G133" s="15">
        <v>99.241770000000002</v>
      </c>
      <c r="H133" s="15">
        <v>98.147109999999998</v>
      </c>
      <c r="I133" s="15">
        <v>99.857140000000001</v>
      </c>
      <c r="J133" s="15">
        <v>100.77977</v>
      </c>
      <c r="K133" s="15">
        <v>100.43692</v>
      </c>
      <c r="L133" s="15">
        <v>99.507059999999996</v>
      </c>
      <c r="M133" s="15">
        <v>100.35483000000001</v>
      </c>
      <c r="N133" s="15">
        <v>101.73415</v>
      </c>
      <c r="O133" s="15">
        <v>102.86511</v>
      </c>
      <c r="P133" s="15">
        <v>102.78746</v>
      </c>
      <c r="Q133" s="15">
        <v>97.435890000000001</v>
      </c>
      <c r="R133" s="15">
        <v>100.48499</v>
      </c>
      <c r="S133" s="15">
        <v>94.333969999999994</v>
      </c>
    </row>
    <row r="134" spans="1:19" ht="14.4" x14ac:dyDescent="0.3">
      <c r="A134" s="4">
        <v>44774</v>
      </c>
      <c r="B134" s="15">
        <v>101.60290000000001</v>
      </c>
      <c r="C134" s="15">
        <v>103.82411</v>
      </c>
      <c r="D134" s="15">
        <v>104.38446999999999</v>
      </c>
      <c r="E134" s="15">
        <v>101.06571</v>
      </c>
      <c r="F134" s="15">
        <v>101.01406</v>
      </c>
      <c r="G134" s="15">
        <v>101.68393</v>
      </c>
      <c r="H134" s="15">
        <v>100.95446</v>
      </c>
      <c r="I134" s="15">
        <v>103.11363</v>
      </c>
      <c r="J134" s="15">
        <v>96.1584</v>
      </c>
      <c r="K134" s="15">
        <v>100.23778</v>
      </c>
      <c r="L134" s="15">
        <v>100.7989</v>
      </c>
      <c r="M134" s="15">
        <v>99.957530000000006</v>
      </c>
      <c r="N134" s="15">
        <v>102.7383</v>
      </c>
      <c r="O134" s="15">
        <v>103.59343</v>
      </c>
      <c r="P134" s="15">
        <v>105.51394999999999</v>
      </c>
      <c r="Q134" s="15">
        <v>98.022800000000004</v>
      </c>
      <c r="R134" s="15">
        <v>101.63019</v>
      </c>
      <c r="S134" s="15">
        <v>103.2418</v>
      </c>
    </row>
    <row r="135" spans="1:19" ht="14.4" x14ac:dyDescent="0.3">
      <c r="A135" s="4">
        <v>44805</v>
      </c>
      <c r="B135" s="15">
        <v>102.29652</v>
      </c>
      <c r="C135" s="15">
        <v>103.64554</v>
      </c>
      <c r="D135" s="15">
        <v>104.7936</v>
      </c>
      <c r="E135" s="15">
        <v>102.21218</v>
      </c>
      <c r="F135" s="15">
        <v>102.80732999999999</v>
      </c>
      <c r="G135" s="15">
        <v>102.98942</v>
      </c>
      <c r="H135" s="15">
        <v>103.20759</v>
      </c>
      <c r="I135" s="15">
        <v>104.06592000000001</v>
      </c>
      <c r="J135" s="15">
        <v>97.555769999999995</v>
      </c>
      <c r="K135" s="15">
        <v>100.61984</v>
      </c>
      <c r="L135" s="15">
        <v>102.8463</v>
      </c>
      <c r="M135" s="15">
        <v>99.659649999999999</v>
      </c>
      <c r="N135" s="15">
        <v>102.35257</v>
      </c>
      <c r="O135" s="15">
        <v>102.97369999999999</v>
      </c>
      <c r="P135" s="15">
        <v>101.92242</v>
      </c>
      <c r="Q135" s="15">
        <v>100.43123</v>
      </c>
      <c r="R135" s="15">
        <v>102.62683</v>
      </c>
      <c r="S135" s="15">
        <v>99.832759999999993</v>
      </c>
    </row>
    <row r="136" spans="1:19" ht="14.4" x14ac:dyDescent="0.3">
      <c r="A136" s="4">
        <v>44835</v>
      </c>
      <c r="B136" s="15">
        <v>102.05717</v>
      </c>
      <c r="C136" s="15">
        <v>102.42802</v>
      </c>
      <c r="D136" s="15">
        <v>101.80483</v>
      </c>
      <c r="E136" s="15">
        <v>103.38616</v>
      </c>
      <c r="F136" s="15">
        <v>105.63249999999999</v>
      </c>
      <c r="G136" s="15">
        <v>106.60966000000001</v>
      </c>
      <c r="H136" s="15">
        <v>99.588170000000005</v>
      </c>
      <c r="I136" s="15">
        <v>114.79622999999999</v>
      </c>
      <c r="J136" s="15">
        <v>98.640780000000007</v>
      </c>
      <c r="K136" s="15">
        <v>100.08337</v>
      </c>
      <c r="L136" s="15">
        <v>99.774990000000003</v>
      </c>
      <c r="M136" s="15">
        <v>100.13936</v>
      </c>
      <c r="N136" s="15">
        <v>100.40214</v>
      </c>
      <c r="O136" s="15">
        <v>102.18577999999999</v>
      </c>
      <c r="P136" s="15">
        <v>103.00832</v>
      </c>
      <c r="Q136" s="15">
        <v>85.860110000000006</v>
      </c>
      <c r="R136" s="15">
        <v>101.85545</v>
      </c>
      <c r="S136" s="15">
        <v>102.37963000000001</v>
      </c>
    </row>
    <row r="137" spans="1:19" ht="14.4" x14ac:dyDescent="0.3">
      <c r="A137" s="4">
        <v>44866</v>
      </c>
      <c r="B137" s="15">
        <v>101.81063</v>
      </c>
      <c r="C137" s="15">
        <v>100.94064</v>
      </c>
      <c r="D137" s="15">
        <v>100.04846000000001</v>
      </c>
      <c r="E137" s="15">
        <v>105.30800000000001</v>
      </c>
      <c r="F137" s="15">
        <v>103.1604</v>
      </c>
      <c r="G137" s="15">
        <v>102.88921999999999</v>
      </c>
      <c r="H137" s="15">
        <v>99.022890000000004</v>
      </c>
      <c r="I137" s="15">
        <v>106.10299000000001</v>
      </c>
      <c r="J137" s="15">
        <v>105.88706000000001</v>
      </c>
      <c r="K137" s="15">
        <v>99.645589999999999</v>
      </c>
      <c r="L137" s="15">
        <v>101.00949</v>
      </c>
      <c r="M137" s="15">
        <v>100.61152</v>
      </c>
      <c r="N137" s="15">
        <v>101.4529</v>
      </c>
      <c r="O137" s="15">
        <v>101.88760000000001</v>
      </c>
      <c r="P137" s="15">
        <v>107.06925</v>
      </c>
      <c r="Q137" s="15">
        <v>96.809749999999994</v>
      </c>
      <c r="R137" s="15">
        <v>101.94251</v>
      </c>
      <c r="S137" s="15">
        <v>97.519000000000005</v>
      </c>
    </row>
    <row r="138" spans="1:19" ht="14.4" x14ac:dyDescent="0.3">
      <c r="A138" s="4">
        <v>44896</v>
      </c>
      <c r="B138" s="15">
        <v>104.47694</v>
      </c>
      <c r="C138" s="15">
        <v>100.95582</v>
      </c>
      <c r="D138" s="15">
        <v>100.25839000000001</v>
      </c>
      <c r="E138" s="15">
        <v>105.30056999999999</v>
      </c>
      <c r="F138" s="15">
        <v>101.94987999999999</v>
      </c>
      <c r="G138" s="15">
        <v>100.78406</v>
      </c>
      <c r="H138" s="15">
        <v>97.280109999999993</v>
      </c>
      <c r="I138" s="15">
        <v>101.18179000000001</v>
      </c>
      <c r="J138" s="15">
        <v>109.02639000000001</v>
      </c>
      <c r="K138" s="15">
        <v>104.86981</v>
      </c>
      <c r="L138" s="15">
        <v>104.70202</v>
      </c>
      <c r="M138" s="15">
        <v>104.74944000000001</v>
      </c>
      <c r="N138" s="15">
        <v>104.20323999999999</v>
      </c>
      <c r="O138" s="15">
        <v>105.29872</v>
      </c>
      <c r="P138" s="15">
        <v>103.48065</v>
      </c>
      <c r="Q138" s="15">
        <v>102.05329999999999</v>
      </c>
      <c r="R138" s="15">
        <v>100.55719999999999</v>
      </c>
      <c r="S138" s="15">
        <v>111.68271</v>
      </c>
    </row>
    <row r="139" spans="1:19" ht="14.4" x14ac:dyDescent="0.3">
      <c r="A139" s="4">
        <v>44927</v>
      </c>
      <c r="B139" s="15">
        <v>101.14218</v>
      </c>
      <c r="C139" s="15">
        <v>103.75570999999999</v>
      </c>
      <c r="D139" s="15">
        <v>104.38005</v>
      </c>
      <c r="E139" s="15">
        <v>104.17511</v>
      </c>
      <c r="F139" s="15">
        <v>100.93208</v>
      </c>
      <c r="G139" s="15">
        <v>101.63063</v>
      </c>
      <c r="H139" s="15">
        <v>101.78179</v>
      </c>
      <c r="I139" s="15">
        <v>100.871</v>
      </c>
      <c r="J139" s="15">
        <v>98.173360000000002</v>
      </c>
      <c r="K139" s="15">
        <v>102.14144</v>
      </c>
      <c r="L139" s="15">
        <v>102.53369000000001</v>
      </c>
      <c r="M139" s="15">
        <v>102.46588</v>
      </c>
      <c r="N139" s="15">
        <v>100.1613</v>
      </c>
      <c r="O139" s="15">
        <v>103.88002</v>
      </c>
      <c r="P139" s="15">
        <v>105.39586</v>
      </c>
      <c r="Q139" s="15">
        <v>95.79607</v>
      </c>
      <c r="R139" s="15">
        <v>92.137110000000007</v>
      </c>
      <c r="S139" s="15">
        <v>98.633430000000004</v>
      </c>
    </row>
    <row r="140" spans="1:19" ht="14.4" x14ac:dyDescent="0.3">
      <c r="A140" s="4">
        <v>44958</v>
      </c>
      <c r="B140" s="15">
        <v>102.03476000000001</v>
      </c>
      <c r="C140" s="15">
        <v>103.84910000000001</v>
      </c>
      <c r="D140" s="15">
        <v>104.54577</v>
      </c>
      <c r="E140" s="15">
        <v>96.650180000000006</v>
      </c>
      <c r="F140" s="15">
        <v>102.08636</v>
      </c>
      <c r="G140" s="15">
        <v>102.68665</v>
      </c>
      <c r="H140" s="15">
        <v>101.88554000000001</v>
      </c>
      <c r="I140" s="15">
        <v>104.13851</v>
      </c>
      <c r="J140" s="15">
        <v>100.30369</v>
      </c>
      <c r="K140" s="15">
        <v>101.52186</v>
      </c>
      <c r="L140" s="15">
        <v>102.25642000000001</v>
      </c>
      <c r="M140" s="15">
        <v>102.18189</v>
      </c>
      <c r="N140" s="15">
        <v>103.00399</v>
      </c>
      <c r="O140" s="15">
        <v>105.05995</v>
      </c>
      <c r="P140" s="15">
        <v>104.92362</v>
      </c>
      <c r="Q140" s="15">
        <v>102.75588999999999</v>
      </c>
      <c r="R140" s="15">
        <v>97.222989999999996</v>
      </c>
      <c r="S140" s="15">
        <v>98.832669999999993</v>
      </c>
    </row>
    <row r="141" spans="1:19" ht="14.4" x14ac:dyDescent="0.3">
      <c r="A141" s="4">
        <v>44986</v>
      </c>
      <c r="B141" s="15">
        <v>103.61497</v>
      </c>
      <c r="C141" s="15">
        <v>100.05002</v>
      </c>
      <c r="D141" s="15">
        <v>99.742199999999997</v>
      </c>
      <c r="E141" s="15">
        <v>102.97298000000001</v>
      </c>
      <c r="F141" s="15">
        <v>103.25614</v>
      </c>
      <c r="G141" s="15">
        <v>103.62338</v>
      </c>
      <c r="H141" s="15">
        <v>102.53788</v>
      </c>
      <c r="I141" s="15">
        <v>104.80213000000001</v>
      </c>
      <c r="J141" s="15">
        <v>104.25127999999999</v>
      </c>
      <c r="K141" s="15">
        <v>103.55667</v>
      </c>
      <c r="L141" s="15">
        <v>102.35337</v>
      </c>
      <c r="M141" s="15">
        <v>103.56949</v>
      </c>
      <c r="N141" s="15">
        <v>106.70878999999999</v>
      </c>
      <c r="O141" s="15">
        <v>109.29004999999999</v>
      </c>
      <c r="P141" s="15">
        <v>107.7603</v>
      </c>
      <c r="Q141" s="15">
        <v>108.68977</v>
      </c>
      <c r="R141" s="15">
        <v>99.131119999999996</v>
      </c>
      <c r="S141" s="15">
        <v>98.657470000000004</v>
      </c>
    </row>
    <row r="142" spans="1:19" ht="14.4" x14ac:dyDescent="0.3">
      <c r="A142" s="4">
        <v>45017</v>
      </c>
      <c r="B142" s="15">
        <v>101.96124</v>
      </c>
      <c r="C142" s="15">
        <v>104.01215000000001</v>
      </c>
      <c r="D142" s="15">
        <v>104.40855999999999</v>
      </c>
      <c r="E142" s="15">
        <v>99.495180000000005</v>
      </c>
      <c r="F142" s="15">
        <v>102.99937</v>
      </c>
      <c r="G142" s="15">
        <v>103.22208999999999</v>
      </c>
      <c r="H142" s="15">
        <v>102.77951</v>
      </c>
      <c r="I142" s="15">
        <v>103.40560000000001</v>
      </c>
      <c r="J142" s="15">
        <v>101.93902</v>
      </c>
      <c r="K142" s="15">
        <v>104.81406</v>
      </c>
      <c r="L142" s="15">
        <v>110.81704000000001</v>
      </c>
      <c r="M142" s="15">
        <v>102.4637</v>
      </c>
      <c r="N142" s="15">
        <v>100.87857</v>
      </c>
      <c r="O142" s="15">
        <v>105.27759</v>
      </c>
      <c r="P142" s="15">
        <v>103.87378</v>
      </c>
      <c r="Q142" s="15">
        <v>89.775880000000001</v>
      </c>
      <c r="R142" s="15">
        <v>96.428049999999999</v>
      </c>
      <c r="S142" s="15">
        <v>96.955410000000001</v>
      </c>
    </row>
    <row r="143" spans="1:19" ht="14.4" x14ac:dyDescent="0.3">
      <c r="A143" s="4">
        <v>45047</v>
      </c>
      <c r="B143" s="15">
        <v>103.01394000000001</v>
      </c>
      <c r="C143" s="15">
        <v>103.60256</v>
      </c>
      <c r="D143" s="15">
        <v>103.77513</v>
      </c>
      <c r="E143" s="15">
        <v>102.63766</v>
      </c>
      <c r="F143" s="15">
        <v>104.02182000000001</v>
      </c>
      <c r="G143" s="15">
        <v>104.27148</v>
      </c>
      <c r="H143" s="15">
        <v>103.8916</v>
      </c>
      <c r="I143" s="15">
        <v>105.68629</v>
      </c>
      <c r="J143" s="15">
        <v>102.79515000000001</v>
      </c>
      <c r="K143" s="15">
        <v>104.08783</v>
      </c>
      <c r="L143" s="15">
        <v>102.18143000000001</v>
      </c>
      <c r="M143" s="15">
        <v>104.60795</v>
      </c>
      <c r="N143" s="15">
        <v>104.02115999999999</v>
      </c>
      <c r="O143" s="15">
        <v>107.32701</v>
      </c>
      <c r="P143" s="15">
        <v>113.78318</v>
      </c>
      <c r="Q143" s="15">
        <v>112.34175</v>
      </c>
      <c r="R143" s="15">
        <v>94.966239999999999</v>
      </c>
      <c r="S143" s="15">
        <v>98.223079999999996</v>
      </c>
    </row>
    <row r="144" spans="1:19" ht="14.4" x14ac:dyDescent="0.3">
      <c r="A144" s="4">
        <v>45078</v>
      </c>
      <c r="B144" s="15">
        <v>103.17934</v>
      </c>
      <c r="C144" s="15">
        <v>106.08790999999999</v>
      </c>
      <c r="D144" s="15">
        <v>106.15822</v>
      </c>
      <c r="E144" s="15">
        <v>105.78955000000001</v>
      </c>
      <c r="F144" s="15">
        <v>104.07832000000001</v>
      </c>
      <c r="G144" s="15">
        <v>104.44592</v>
      </c>
      <c r="H144" s="15">
        <v>102.93754</v>
      </c>
      <c r="I144" s="15">
        <v>105.74957000000001</v>
      </c>
      <c r="J144" s="15">
        <v>99.157920000000004</v>
      </c>
      <c r="K144" s="15">
        <v>104.61563</v>
      </c>
      <c r="L144" s="15">
        <v>105.62215</v>
      </c>
      <c r="M144" s="15">
        <v>103.92424</v>
      </c>
      <c r="N144" s="15">
        <v>103.02176</v>
      </c>
      <c r="O144" s="15">
        <v>107.87506999999999</v>
      </c>
      <c r="P144" s="15">
        <v>103.58851</v>
      </c>
      <c r="Q144" s="15">
        <v>102.04839</v>
      </c>
      <c r="R144" s="15">
        <v>92.295810000000003</v>
      </c>
      <c r="S144" s="15">
        <v>98.897540000000006</v>
      </c>
    </row>
    <row r="145" spans="1:19" ht="14.4" x14ac:dyDescent="0.3">
      <c r="A145" s="4">
        <v>45108</v>
      </c>
      <c r="B145" s="15">
        <v>103.78148</v>
      </c>
      <c r="C145" s="15">
        <v>108.4884</v>
      </c>
      <c r="D145" s="15">
        <v>108.98314000000001</v>
      </c>
      <c r="E145" s="15">
        <v>103.05517</v>
      </c>
      <c r="F145" s="15">
        <v>103.8656</v>
      </c>
      <c r="G145" s="15">
        <v>104.64773</v>
      </c>
      <c r="H145" s="15">
        <v>103.16391</v>
      </c>
      <c r="I145" s="15">
        <v>106.0945</v>
      </c>
      <c r="J145" s="15">
        <v>99.108159999999998</v>
      </c>
      <c r="K145" s="15">
        <v>104.13308000000001</v>
      </c>
      <c r="L145" s="15">
        <v>104.02256</v>
      </c>
      <c r="M145" s="15">
        <v>104.07594</v>
      </c>
      <c r="N145" s="15">
        <v>103.82496999999999</v>
      </c>
      <c r="O145" s="15">
        <v>109.37584</v>
      </c>
      <c r="P145" s="15">
        <v>103.75533</v>
      </c>
      <c r="Q145" s="15">
        <v>106.94875</v>
      </c>
      <c r="R145" s="15">
        <v>92.137569999999997</v>
      </c>
      <c r="S145" s="15">
        <v>98.367760000000004</v>
      </c>
    </row>
    <row r="146" spans="1:19" ht="14.4" x14ac:dyDescent="0.3">
      <c r="A146" s="4">
        <v>45139</v>
      </c>
      <c r="B146" s="15">
        <v>103.53738</v>
      </c>
      <c r="C146" s="15">
        <v>103.83359</v>
      </c>
      <c r="D146" s="15">
        <v>103.68640000000001</v>
      </c>
      <c r="E146" s="15">
        <v>102.83508999999999</v>
      </c>
      <c r="F146" s="15">
        <v>103.77105</v>
      </c>
      <c r="G146" s="15">
        <v>103.46848</v>
      </c>
      <c r="H146" s="15">
        <v>103.27921000000001</v>
      </c>
      <c r="I146" s="15">
        <v>103.65208</v>
      </c>
      <c r="J146" s="15">
        <v>105.44535999999999</v>
      </c>
      <c r="K146" s="15">
        <v>109.74359</v>
      </c>
      <c r="L146" s="15">
        <v>120.14015999999999</v>
      </c>
      <c r="M146" s="15">
        <v>103.27992999999999</v>
      </c>
      <c r="N146" s="15">
        <v>101.40313999999999</v>
      </c>
      <c r="O146" s="15">
        <v>107.00525</v>
      </c>
      <c r="P146" s="15">
        <v>103.31366</v>
      </c>
      <c r="Q146" s="15">
        <v>108.32446</v>
      </c>
      <c r="R146" s="15">
        <v>89.068060000000003</v>
      </c>
      <c r="S146" s="15">
        <v>96.704179999999994</v>
      </c>
    </row>
    <row r="147" spans="1:19" ht="14.4" x14ac:dyDescent="0.3">
      <c r="A147" s="4">
        <v>45170</v>
      </c>
      <c r="B147" s="15">
        <v>102.57527</v>
      </c>
      <c r="C147" s="15">
        <v>104.9234</v>
      </c>
      <c r="D147" s="15">
        <v>104.16358</v>
      </c>
      <c r="E147" s="15">
        <v>116.80168</v>
      </c>
      <c r="F147" s="15">
        <v>102.66582</v>
      </c>
      <c r="G147" s="15">
        <v>102.6217</v>
      </c>
      <c r="H147" s="15">
        <v>103.42825000000001</v>
      </c>
      <c r="I147" s="15">
        <v>103.31480000000001</v>
      </c>
      <c r="J147" s="15">
        <v>101.02059</v>
      </c>
      <c r="K147" s="15">
        <v>107.16018</v>
      </c>
      <c r="L147" s="15">
        <v>114.20582</v>
      </c>
      <c r="M147" s="15">
        <v>102.89302000000001</v>
      </c>
      <c r="N147" s="15">
        <v>100.61471</v>
      </c>
      <c r="O147" s="15">
        <v>105.33808000000001</v>
      </c>
      <c r="P147" s="15">
        <v>107.18552</v>
      </c>
      <c r="Q147" s="15">
        <v>103.05695</v>
      </c>
      <c r="R147" s="15">
        <v>89.394199999999998</v>
      </c>
      <c r="S147" s="15">
        <v>96.312039999999996</v>
      </c>
    </row>
    <row r="148" spans="1:19" ht="14.4" x14ac:dyDescent="0.3">
      <c r="A148" s="4">
        <v>45200</v>
      </c>
      <c r="B148" s="15">
        <v>102.6002</v>
      </c>
      <c r="C148" s="15">
        <v>104.88397000000001</v>
      </c>
      <c r="D148" s="15">
        <v>105.45489999999999</v>
      </c>
      <c r="E148" s="15">
        <v>99.01858</v>
      </c>
      <c r="F148" s="15">
        <v>104.75145000000001</v>
      </c>
      <c r="G148" s="15">
        <v>105.21572</v>
      </c>
      <c r="H148" s="15">
        <v>105.28485000000001</v>
      </c>
      <c r="I148" s="15">
        <v>105.31259</v>
      </c>
      <c r="J148" s="15">
        <v>100.60015</v>
      </c>
      <c r="K148" s="15">
        <v>109.3772</v>
      </c>
      <c r="L148" s="15">
        <v>118.76335</v>
      </c>
      <c r="M148" s="15">
        <v>102.99173999999999</v>
      </c>
      <c r="N148" s="15">
        <v>99.123519999999999</v>
      </c>
      <c r="O148" s="15">
        <v>104.70896</v>
      </c>
      <c r="P148" s="15">
        <v>102.39107</v>
      </c>
      <c r="Q148" s="15">
        <v>95.131349999999998</v>
      </c>
      <c r="R148" s="15">
        <v>88.926850000000002</v>
      </c>
      <c r="S148" s="15">
        <v>97.346090000000004</v>
      </c>
    </row>
    <row r="149" spans="1:19" ht="14.4" x14ac:dyDescent="0.3">
      <c r="A149" s="4">
        <v>45231</v>
      </c>
      <c r="B149" s="15">
        <v>103.76438</v>
      </c>
      <c r="C149" s="15">
        <v>107.11553000000001</v>
      </c>
      <c r="D149" s="15">
        <v>106.7752</v>
      </c>
      <c r="E149" s="15">
        <v>107.58701000000001</v>
      </c>
      <c r="F149" s="15">
        <v>105.71799</v>
      </c>
      <c r="G149" s="15">
        <v>106.76662</v>
      </c>
      <c r="H149" s="15">
        <v>105.67161</v>
      </c>
      <c r="I149" s="15">
        <v>107.69019</v>
      </c>
      <c r="J149" s="15">
        <v>96.974720000000005</v>
      </c>
      <c r="K149" s="15">
        <v>110.74039999999999</v>
      </c>
      <c r="L149" s="15">
        <v>119.06657</v>
      </c>
      <c r="M149" s="15">
        <v>105.39014</v>
      </c>
      <c r="N149" s="15">
        <v>97.703739999999996</v>
      </c>
      <c r="O149" s="15">
        <v>104.66149</v>
      </c>
      <c r="P149" s="15">
        <v>104.71033</v>
      </c>
      <c r="Q149" s="15">
        <v>84.800460000000001</v>
      </c>
      <c r="R149" s="15">
        <v>89.188079999999999</v>
      </c>
      <c r="S149" s="15">
        <v>100.16749</v>
      </c>
    </row>
    <row r="150" spans="1:19" ht="14.4" x14ac:dyDescent="0.3">
      <c r="A150" s="4">
        <v>45261</v>
      </c>
      <c r="B150" s="15">
        <v>104.46427</v>
      </c>
      <c r="C150" s="15">
        <v>108.78543999999999</v>
      </c>
      <c r="D150" s="15">
        <v>109.78184</v>
      </c>
      <c r="E150" s="15">
        <v>103.12439000000001</v>
      </c>
      <c r="F150" s="15">
        <v>106.33487</v>
      </c>
      <c r="G150" s="15">
        <v>107.44738</v>
      </c>
      <c r="H150" s="15">
        <v>105.90774999999999</v>
      </c>
      <c r="I150" s="15">
        <v>106.69758</v>
      </c>
      <c r="J150" s="15">
        <v>93.827719999999999</v>
      </c>
      <c r="K150" s="15">
        <v>109.8655</v>
      </c>
      <c r="L150" s="15">
        <v>116.28883999999999</v>
      </c>
      <c r="M150" s="15">
        <v>103.6885</v>
      </c>
      <c r="N150" s="15">
        <v>99.506550000000004</v>
      </c>
      <c r="O150" s="15">
        <v>104.38463</v>
      </c>
      <c r="P150" s="15">
        <v>108.67928999999999</v>
      </c>
      <c r="Q150" s="15">
        <v>78.602760000000004</v>
      </c>
      <c r="R150" s="15">
        <v>91.873859999999993</v>
      </c>
      <c r="S150" s="15">
        <v>101.22029999999999</v>
      </c>
    </row>
    <row r="151" spans="1:19" ht="14.4" x14ac:dyDescent="0.3">
      <c r="A151" s="4">
        <v>45292</v>
      </c>
      <c r="B151" s="15">
        <v>105.25071</v>
      </c>
      <c r="C151" s="15">
        <v>107.85292</v>
      </c>
      <c r="D151" s="15">
        <v>108.53713999999999</v>
      </c>
      <c r="E151" s="15">
        <v>108.14915000000001</v>
      </c>
      <c r="F151" s="15">
        <v>106.93365</v>
      </c>
      <c r="G151" s="15">
        <v>107.14437</v>
      </c>
      <c r="H151" s="15">
        <v>106.08692000000001</v>
      </c>
      <c r="I151" s="15">
        <v>108.2627</v>
      </c>
      <c r="J151" s="15">
        <v>107.80647</v>
      </c>
      <c r="K151" s="15">
        <v>111.97288</v>
      </c>
      <c r="L151" s="15">
        <v>128.9513</v>
      </c>
      <c r="M151" s="15">
        <v>103.28813</v>
      </c>
      <c r="N151" s="15">
        <v>100.40223</v>
      </c>
      <c r="O151" s="15">
        <v>106.69858000000001</v>
      </c>
      <c r="P151" s="15">
        <v>110.39294</v>
      </c>
      <c r="Q151" s="15">
        <v>86.914379999999994</v>
      </c>
      <c r="R151" s="15">
        <v>90.619510000000005</v>
      </c>
      <c r="S151" s="15">
        <v>99.197370000000006</v>
      </c>
    </row>
    <row r="152" spans="1:19" ht="14.4" x14ac:dyDescent="0.3">
      <c r="A152" s="4">
        <v>45323</v>
      </c>
      <c r="B152" s="15">
        <v>104.81818</v>
      </c>
      <c r="C152" s="15">
        <v>108.10265</v>
      </c>
      <c r="D152" s="15">
        <v>108.24402000000001</v>
      </c>
      <c r="E152" s="15">
        <v>105.66630000000001</v>
      </c>
      <c r="F152" s="15">
        <v>103.02598</v>
      </c>
      <c r="G152" s="15">
        <v>102.8492</v>
      </c>
      <c r="H152" s="15">
        <v>106.8031</v>
      </c>
      <c r="I152" s="15">
        <v>102.72235000000001</v>
      </c>
      <c r="J152" s="15">
        <v>107.80113</v>
      </c>
      <c r="K152" s="15">
        <v>110.74563000000001</v>
      </c>
      <c r="L152" s="15">
        <v>123.27934999999999</v>
      </c>
      <c r="M152" s="15">
        <v>103.27302</v>
      </c>
      <c r="N152" s="15">
        <v>99.685919999999996</v>
      </c>
      <c r="O152" s="15">
        <v>104.66407</v>
      </c>
      <c r="P152" s="15">
        <v>112.92667</v>
      </c>
      <c r="Q152" s="15">
        <v>95.26858</v>
      </c>
      <c r="R152" s="15">
        <v>89.720730000000003</v>
      </c>
      <c r="S152" s="15">
        <v>98.226780000000005</v>
      </c>
    </row>
    <row r="153" spans="1:19" ht="14.4" x14ac:dyDescent="0.3">
      <c r="A153" s="4">
        <v>45352</v>
      </c>
      <c r="B153" s="15">
        <v>105.12429</v>
      </c>
      <c r="C153" s="15">
        <v>107.3935</v>
      </c>
      <c r="D153" s="15">
        <v>107.67986999999999</v>
      </c>
      <c r="E153" s="15">
        <v>104.79866</v>
      </c>
      <c r="F153" s="15">
        <v>108.54392</v>
      </c>
      <c r="G153" s="15">
        <v>109.80386</v>
      </c>
      <c r="H153" s="15">
        <v>107.86047000000001</v>
      </c>
      <c r="I153" s="15">
        <v>111.35432</v>
      </c>
      <c r="J153" s="15">
        <v>102.9051</v>
      </c>
      <c r="K153" s="15">
        <v>113.21841999999999</v>
      </c>
      <c r="L153" s="15">
        <v>127.66970000000001</v>
      </c>
      <c r="M153" s="15">
        <v>103.43124</v>
      </c>
      <c r="N153" s="15">
        <v>99.686179999999993</v>
      </c>
      <c r="O153" s="15">
        <v>104.48453000000001</v>
      </c>
      <c r="P153" s="15">
        <v>101.06936</v>
      </c>
      <c r="Q153" s="15">
        <v>96.125100000000003</v>
      </c>
      <c r="R153" s="15">
        <v>88.068160000000006</v>
      </c>
      <c r="S153" s="15">
        <v>98.35857</v>
      </c>
    </row>
    <row r="154" spans="1:19" ht="14.4" x14ac:dyDescent="0.3">
      <c r="A154" s="4">
        <v>45383</v>
      </c>
      <c r="B154" s="15">
        <v>105.23435000000001</v>
      </c>
      <c r="C154" s="15">
        <v>106.14386</v>
      </c>
      <c r="D154" s="15">
        <v>106.19617</v>
      </c>
      <c r="E154" s="15">
        <v>107.30486000000001</v>
      </c>
      <c r="F154" s="15">
        <v>108.95698</v>
      </c>
      <c r="G154" s="15">
        <v>109.46713</v>
      </c>
      <c r="H154" s="15">
        <v>108.51567</v>
      </c>
      <c r="I154" s="15">
        <v>111.06639</v>
      </c>
      <c r="J154" s="15">
        <v>105.48636999999999</v>
      </c>
      <c r="K154" s="15">
        <v>111.90544</v>
      </c>
      <c r="L154" s="15">
        <v>129.64741000000001</v>
      </c>
      <c r="M154" s="15">
        <v>102.14651000000001</v>
      </c>
      <c r="N154" s="15">
        <v>100.47855</v>
      </c>
      <c r="O154" s="15">
        <v>105.39017</v>
      </c>
      <c r="P154" s="15">
        <v>108.74411000000001</v>
      </c>
      <c r="Q154" s="15">
        <v>102.93061</v>
      </c>
      <c r="R154" s="15">
        <v>90.233369999999994</v>
      </c>
      <c r="S154" s="15">
        <v>102.53259</v>
      </c>
    </row>
    <row r="155" spans="1:19" ht="14.4" x14ac:dyDescent="0.3">
      <c r="A155" s="4">
        <v>45413</v>
      </c>
      <c r="B155" s="15">
        <v>104.43661</v>
      </c>
      <c r="C155" s="15">
        <v>108.39306999999999</v>
      </c>
      <c r="D155" s="15">
        <v>108.97069</v>
      </c>
      <c r="E155" s="15">
        <v>104.63590000000001</v>
      </c>
      <c r="F155" s="15">
        <v>107.83188</v>
      </c>
      <c r="G155" s="15">
        <v>108.89577</v>
      </c>
      <c r="H155" s="15">
        <v>107.65666</v>
      </c>
      <c r="I155" s="15">
        <v>110.65278000000001</v>
      </c>
      <c r="J155" s="15">
        <v>99.743250000000003</v>
      </c>
      <c r="K155" s="15">
        <v>111.00001</v>
      </c>
      <c r="L155" s="15">
        <v>126.34425</v>
      </c>
      <c r="M155" s="15">
        <v>101.16952999999999</v>
      </c>
      <c r="N155" s="15">
        <v>99.530779999999993</v>
      </c>
      <c r="O155" s="15">
        <v>103.10595000000001</v>
      </c>
      <c r="P155" s="15">
        <v>108.80929999999999</v>
      </c>
      <c r="Q155" s="15">
        <v>97.289839999999998</v>
      </c>
      <c r="R155" s="15">
        <v>93.065209999999993</v>
      </c>
      <c r="S155" s="15">
        <v>98.954480000000004</v>
      </c>
    </row>
    <row r="156" spans="1:19" ht="14.4" x14ac:dyDescent="0.3">
      <c r="A156" s="4">
        <v>45444</v>
      </c>
      <c r="B156" s="15">
        <v>106.17379</v>
      </c>
      <c r="C156" s="15">
        <v>110.09063999999999</v>
      </c>
      <c r="D156" s="15">
        <v>110.24044000000001</v>
      </c>
      <c r="E156" s="15">
        <v>105.884</v>
      </c>
      <c r="F156" s="15">
        <v>109.90334</v>
      </c>
      <c r="G156" s="15">
        <v>110.52124999999999</v>
      </c>
      <c r="H156" s="15">
        <v>108.27221</v>
      </c>
      <c r="I156" s="15">
        <v>112.15303</v>
      </c>
      <c r="J156" s="15">
        <v>104.21347</v>
      </c>
      <c r="K156" s="15">
        <v>113.07359</v>
      </c>
      <c r="L156" s="15">
        <v>126.08223</v>
      </c>
      <c r="M156" s="15">
        <v>105.58729</v>
      </c>
      <c r="N156" s="15">
        <v>101.41828</v>
      </c>
      <c r="O156" s="15">
        <v>103.57505999999999</v>
      </c>
      <c r="P156" s="15">
        <v>110.16783</v>
      </c>
      <c r="Q156" s="15">
        <v>105.64044</v>
      </c>
      <c r="R156" s="15">
        <v>92.960449999999994</v>
      </c>
      <c r="S156" s="15">
        <v>99.026229999999998</v>
      </c>
    </row>
    <row r="157" spans="1:19" ht="14.4" x14ac:dyDescent="0.3">
      <c r="A157" s="4">
        <v>45474</v>
      </c>
      <c r="B157" s="15">
        <v>106.3417</v>
      </c>
      <c r="C157" s="15">
        <v>111.52256</v>
      </c>
      <c r="D157" s="15">
        <v>112.28968999999999</v>
      </c>
      <c r="E157" s="15">
        <v>107.2307</v>
      </c>
      <c r="F157" s="15">
        <v>112.11225</v>
      </c>
      <c r="G157" s="15">
        <v>112.14026</v>
      </c>
      <c r="H157" s="15">
        <v>109.31836</v>
      </c>
      <c r="I157" s="15">
        <v>115.59294</v>
      </c>
      <c r="J157" s="15">
        <v>112.84071</v>
      </c>
      <c r="K157" s="15">
        <v>112.57803</v>
      </c>
      <c r="L157" s="15">
        <v>126.00279</v>
      </c>
      <c r="M157" s="15">
        <v>104.10675999999999</v>
      </c>
      <c r="N157" s="15">
        <v>99.937790000000007</v>
      </c>
      <c r="O157" s="15">
        <v>102.13477</v>
      </c>
      <c r="P157" s="15">
        <v>110.45157</v>
      </c>
      <c r="Q157" s="15">
        <v>106.23111</v>
      </c>
      <c r="R157" s="15">
        <v>91.942179999999993</v>
      </c>
      <c r="S157" s="15">
        <v>98.451009999999997</v>
      </c>
    </row>
    <row r="158" spans="1:19" ht="14.4" x14ac:dyDescent="0.3">
      <c r="A158" s="4">
        <v>45505</v>
      </c>
      <c r="B158" s="15">
        <v>105.99696</v>
      </c>
      <c r="C158" s="15">
        <v>109.5008</v>
      </c>
      <c r="D158" s="15">
        <v>109.6084</v>
      </c>
      <c r="E158" s="15">
        <v>108.53373999999999</v>
      </c>
      <c r="F158" s="15">
        <v>111.69580999999999</v>
      </c>
      <c r="G158" s="15">
        <v>111.98891999999999</v>
      </c>
      <c r="H158" s="15">
        <v>109.09426000000001</v>
      </c>
      <c r="I158" s="15">
        <v>115.63611</v>
      </c>
      <c r="J158" s="15">
        <v>109.76367999999999</v>
      </c>
      <c r="K158" s="15">
        <v>112.23076</v>
      </c>
      <c r="L158" s="15">
        <v>124.87115</v>
      </c>
      <c r="M158" s="15">
        <v>104.25826000000001</v>
      </c>
      <c r="N158" s="15">
        <v>99.371790000000004</v>
      </c>
      <c r="O158" s="15">
        <v>102.33841</v>
      </c>
      <c r="P158" s="15">
        <v>108.04927000000001</v>
      </c>
      <c r="Q158" s="15">
        <v>103.26561</v>
      </c>
      <c r="R158" s="15">
        <v>91.530850000000001</v>
      </c>
      <c r="S158" s="15">
        <v>100.0153</v>
      </c>
    </row>
    <row r="159" spans="1:19" ht="14.4" x14ac:dyDescent="0.3">
      <c r="A159" s="4">
        <v>45536</v>
      </c>
      <c r="B159" s="15">
        <v>106.97796</v>
      </c>
      <c r="C159" s="15">
        <v>110.79697</v>
      </c>
      <c r="D159" s="15">
        <v>109.32207</v>
      </c>
      <c r="E159" s="15">
        <v>125.75259</v>
      </c>
      <c r="F159" s="15">
        <v>112.91622</v>
      </c>
      <c r="G159" s="15">
        <v>112.94447</v>
      </c>
      <c r="H159" s="15">
        <v>109.50036</v>
      </c>
      <c r="I159" s="15">
        <v>117.83821</v>
      </c>
      <c r="J159" s="15">
        <v>109.00903</v>
      </c>
      <c r="K159" s="15">
        <v>114.31977999999999</v>
      </c>
      <c r="L159" s="15">
        <v>126.70886</v>
      </c>
      <c r="M159" s="15">
        <v>106.19247</v>
      </c>
      <c r="N159" s="15">
        <v>100.67111</v>
      </c>
      <c r="O159" s="15">
        <v>103.92909</v>
      </c>
      <c r="P159" s="15">
        <v>110.43428</v>
      </c>
      <c r="Q159" s="15">
        <v>102.37315</v>
      </c>
      <c r="R159" s="15">
        <v>91.368260000000006</v>
      </c>
      <c r="S159" s="15">
        <v>97.620999999999995</v>
      </c>
    </row>
    <row r="160" spans="1:19" ht="14.4" x14ac:dyDescent="0.3">
      <c r="A160" s="4">
        <v>45566</v>
      </c>
      <c r="B160" s="15">
        <v>108.29713</v>
      </c>
      <c r="C160" s="15">
        <v>110.9383</v>
      </c>
      <c r="D160" s="15">
        <v>111.50873</v>
      </c>
      <c r="E160" s="15">
        <v>104.87857</v>
      </c>
      <c r="F160" s="15">
        <v>111.57210000000001</v>
      </c>
      <c r="G160" s="15">
        <v>112.45406</v>
      </c>
      <c r="H160" s="15">
        <v>108.99225</v>
      </c>
      <c r="I160" s="15">
        <v>116.38008000000001</v>
      </c>
      <c r="J160" s="15">
        <v>103.93834</v>
      </c>
      <c r="K160" s="15">
        <v>116.97183</v>
      </c>
      <c r="L160" s="15">
        <v>134.23056</v>
      </c>
      <c r="M160" s="15">
        <v>105.75475</v>
      </c>
      <c r="N160" s="15">
        <v>104.45698</v>
      </c>
      <c r="O160" s="15">
        <v>106.23062</v>
      </c>
      <c r="P160" s="15">
        <v>110.36414000000001</v>
      </c>
      <c r="Q160" s="15">
        <v>124.61129</v>
      </c>
      <c r="R160" s="15">
        <v>93.911810000000003</v>
      </c>
      <c r="S160" s="15">
        <v>96.3339</v>
      </c>
    </row>
    <row r="161" spans="1:19" x14ac:dyDescent="0.3">
      <c r="A161" s="4">
        <v>45597</v>
      </c>
      <c r="B161" s="22">
        <v>106.78646000000001</v>
      </c>
      <c r="C161" s="22">
        <v>110.97289000000001</v>
      </c>
      <c r="D161" s="22">
        <v>112.69868</v>
      </c>
      <c r="E161" s="22">
        <v>101.73371</v>
      </c>
      <c r="F161" s="22">
        <v>111.79613000000001</v>
      </c>
      <c r="G161" s="22">
        <v>113.13612999999999</v>
      </c>
      <c r="H161" s="22">
        <v>110.12539</v>
      </c>
      <c r="I161" s="22">
        <v>116.44092000000001</v>
      </c>
      <c r="J161" s="22">
        <v>103.73533999999999</v>
      </c>
      <c r="K161" s="22">
        <v>113.32899</v>
      </c>
      <c r="L161" s="22">
        <v>127.31596999999999</v>
      </c>
      <c r="M161" s="22">
        <v>104.51434</v>
      </c>
      <c r="N161" s="22">
        <v>100.50102</v>
      </c>
      <c r="O161" s="22">
        <v>102.41318</v>
      </c>
      <c r="P161" s="22">
        <v>112.86787</v>
      </c>
      <c r="Q161" s="22">
        <v>110.71234</v>
      </c>
      <c r="R161" s="22">
        <v>92.361980000000003</v>
      </c>
      <c r="S161" s="22">
        <v>97.918949999999995</v>
      </c>
    </row>
    <row r="162" spans="1:19" x14ac:dyDescent="0.3">
      <c r="A162" s="4">
        <v>45627</v>
      </c>
      <c r="B162" s="22">
        <v>107.13523000000001</v>
      </c>
      <c r="C162" s="22">
        <v>112.41956</v>
      </c>
      <c r="D162" s="22">
        <v>114.4686</v>
      </c>
      <c r="E162" s="22">
        <v>101.52934</v>
      </c>
      <c r="F162" s="22">
        <v>111.90004</v>
      </c>
      <c r="G162" s="22">
        <v>112.64846</v>
      </c>
      <c r="H162" s="22">
        <v>109.50270999999999</v>
      </c>
      <c r="I162" s="22">
        <v>113.95845</v>
      </c>
      <c r="J162" s="22">
        <v>102.33620999999999</v>
      </c>
      <c r="K162" s="22">
        <v>113.45829999999999</v>
      </c>
      <c r="L162" s="22">
        <v>123.64089</v>
      </c>
      <c r="M162" s="22">
        <v>104.53382999999999</v>
      </c>
      <c r="N162" s="22">
        <v>102.16857</v>
      </c>
      <c r="O162" s="22">
        <v>102.23913</v>
      </c>
      <c r="P162" s="22">
        <v>113.8839</v>
      </c>
      <c r="Q162" s="22">
        <v>119.27988999999999</v>
      </c>
      <c r="R162" s="22">
        <v>93.257310000000004</v>
      </c>
      <c r="S162" s="22">
        <v>94.775999999999996</v>
      </c>
    </row>
    <row r="163" spans="1:19" x14ac:dyDescent="0.3">
      <c r="A163" s="4">
        <v>45658</v>
      </c>
      <c r="B163" s="22">
        <v>106.56937000000001</v>
      </c>
      <c r="C163" s="22">
        <v>109.47548999999999</v>
      </c>
      <c r="D163" s="22">
        <v>110.80277</v>
      </c>
      <c r="E163" s="22">
        <v>102.70672999999999</v>
      </c>
      <c r="F163" s="22">
        <v>113.37513</v>
      </c>
      <c r="G163" s="22">
        <v>114.44109</v>
      </c>
      <c r="H163" s="22">
        <v>109.00402</v>
      </c>
      <c r="I163" s="22">
        <v>120.2007</v>
      </c>
      <c r="J163" s="22">
        <v>106.7651</v>
      </c>
      <c r="K163" s="22">
        <v>112.91043999999999</v>
      </c>
      <c r="L163" s="22">
        <v>127.46172</v>
      </c>
      <c r="M163" s="22">
        <v>104.8871</v>
      </c>
      <c r="N163" s="22">
        <v>99.861549999999994</v>
      </c>
      <c r="O163" s="22">
        <v>102.3524</v>
      </c>
      <c r="P163" s="22">
        <v>109.91695</v>
      </c>
      <c r="Q163" s="22">
        <v>98.51173</v>
      </c>
      <c r="R163" s="22">
        <v>94.272880000000001</v>
      </c>
      <c r="S163" s="22">
        <v>96.340389999999999</v>
      </c>
    </row>
    <row r="164" spans="1:19" x14ac:dyDescent="0.3">
      <c r="A164" s="4">
        <v>45689</v>
      </c>
      <c r="B164" s="22">
        <v>107.70168</v>
      </c>
      <c r="C164" s="22">
        <v>109.4327</v>
      </c>
      <c r="D164" s="22">
        <v>109.86512</v>
      </c>
      <c r="E164" s="22">
        <v>104.30088000000001</v>
      </c>
      <c r="F164" s="22">
        <v>115.22077</v>
      </c>
      <c r="G164" s="22">
        <v>117.95368999999999</v>
      </c>
      <c r="H164" s="22">
        <v>111.0615</v>
      </c>
      <c r="I164" s="22">
        <v>125.78407</v>
      </c>
      <c r="J164" s="22">
        <v>106.24507</v>
      </c>
      <c r="K164" s="22">
        <v>114.36443</v>
      </c>
      <c r="L164" s="22">
        <v>128.03675000000001</v>
      </c>
      <c r="M164" s="22">
        <v>106.17704999999999</v>
      </c>
      <c r="N164" s="22">
        <v>100.43537999999999</v>
      </c>
      <c r="O164" s="22">
        <v>102.57979</v>
      </c>
      <c r="P164" s="22">
        <v>115.11933000000001</v>
      </c>
      <c r="Q164" s="22">
        <v>110.60258</v>
      </c>
      <c r="R164" s="22">
        <v>90.862549999999999</v>
      </c>
      <c r="S164" s="22">
        <v>98.736189999999993</v>
      </c>
    </row>
    <row r="165" spans="1:19" x14ac:dyDescent="0.3">
      <c r="A165" s="4">
        <v>45717</v>
      </c>
      <c r="B165" s="22">
        <v>108.2487</v>
      </c>
      <c r="C165" s="22">
        <v>112.09523</v>
      </c>
      <c r="D165" s="22">
        <v>113.22412</v>
      </c>
      <c r="E165" s="22">
        <v>104.40743000000001</v>
      </c>
      <c r="F165" s="22">
        <v>114.67406</v>
      </c>
      <c r="G165" s="22">
        <v>114.72842</v>
      </c>
      <c r="H165" s="22">
        <v>106.42077999999999</v>
      </c>
      <c r="I165" s="22">
        <v>123.70468</v>
      </c>
      <c r="J165" s="22">
        <v>107.56412</v>
      </c>
      <c r="K165" s="22">
        <v>115.69551</v>
      </c>
      <c r="L165" s="22">
        <v>131.59220999999999</v>
      </c>
      <c r="M165" s="22">
        <v>106.73578999999999</v>
      </c>
      <c r="N165" s="22">
        <v>102.88623</v>
      </c>
      <c r="O165" s="22">
        <v>103.83516</v>
      </c>
      <c r="P165" s="22">
        <v>113.53812000000001</v>
      </c>
      <c r="Q165" s="22">
        <v>115.86872</v>
      </c>
      <c r="R165" s="22">
        <v>94.605329999999995</v>
      </c>
      <c r="S165" s="22">
        <v>98.881479999999996</v>
      </c>
    </row>
    <row r="166" spans="1:19" x14ac:dyDescent="0.3">
      <c r="A166" s="4">
        <v>45748</v>
      </c>
      <c r="B166" s="22">
        <v>108.4119</v>
      </c>
      <c r="C166" s="22">
        <v>110.96331000000001</v>
      </c>
      <c r="D166" s="22">
        <v>112.11788</v>
      </c>
      <c r="E166" s="22">
        <v>104.41421</v>
      </c>
      <c r="F166" s="22">
        <v>114.61571000000001</v>
      </c>
      <c r="G166" s="22">
        <v>115.84489000000001</v>
      </c>
      <c r="H166" s="22">
        <v>108.44157</v>
      </c>
      <c r="I166" s="22">
        <v>124.13079</v>
      </c>
      <c r="J166" s="22">
        <v>106.30624</v>
      </c>
      <c r="K166" s="22">
        <v>115.37712000000001</v>
      </c>
      <c r="L166" s="22">
        <v>130.08663999999999</v>
      </c>
      <c r="M166" s="22">
        <v>107.33503</v>
      </c>
      <c r="N166" s="22">
        <v>103.22665000000001</v>
      </c>
      <c r="O166" s="22">
        <v>104.15127</v>
      </c>
      <c r="P166" s="22">
        <v>114.89197</v>
      </c>
      <c r="Q166" s="22">
        <v>120.89837</v>
      </c>
      <c r="R166" s="22">
        <v>94.061279999999996</v>
      </c>
      <c r="S166" s="22">
        <v>96.466970000000003</v>
      </c>
    </row>
    <row r="167" spans="1:19" x14ac:dyDescent="0.3">
      <c r="A167" s="4">
        <v>45778</v>
      </c>
      <c r="B167" s="22">
        <v>108.77166</v>
      </c>
      <c r="C167" s="22">
        <v>110.92652</v>
      </c>
      <c r="D167" s="22">
        <v>111.32787999999999</v>
      </c>
      <c r="E167" s="22">
        <v>107.71664</v>
      </c>
      <c r="F167" s="22">
        <v>115.65000999999999</v>
      </c>
      <c r="G167" s="22">
        <v>117.04501999999999</v>
      </c>
      <c r="H167" s="22">
        <v>108.97019</v>
      </c>
      <c r="I167" s="22">
        <v>126.52419</v>
      </c>
      <c r="J167" s="22">
        <v>104.60962000000001</v>
      </c>
      <c r="K167" s="22">
        <v>115.83186000000001</v>
      </c>
      <c r="L167" s="22">
        <v>130.63831999999999</v>
      </c>
      <c r="M167" s="22">
        <v>105.64576</v>
      </c>
      <c r="N167" s="22">
        <v>103.27306</v>
      </c>
      <c r="O167" s="22">
        <v>104.79852</v>
      </c>
      <c r="P167" s="22">
        <v>113.12466999999999</v>
      </c>
      <c r="Q167" s="22">
        <v>127.79364</v>
      </c>
      <c r="R167" s="22">
        <v>92.443010000000001</v>
      </c>
      <c r="S167" s="22">
        <v>98.319540000000003</v>
      </c>
    </row>
    <row r="168" spans="1:19" x14ac:dyDescent="0.3">
      <c r="A168" s="4">
        <v>45809</v>
      </c>
      <c r="B168" s="22">
        <v>109.27454</v>
      </c>
      <c r="C168" s="22">
        <v>110.56824</v>
      </c>
      <c r="D168" s="22">
        <v>110.99112</v>
      </c>
      <c r="E168" s="22">
        <v>106.42619000000001</v>
      </c>
      <c r="F168" s="22">
        <v>115.77110999999999</v>
      </c>
      <c r="G168" s="22">
        <v>116.92507999999999</v>
      </c>
      <c r="H168" s="22">
        <v>108.45282</v>
      </c>
      <c r="I168" s="22">
        <v>125.53644</v>
      </c>
      <c r="J168" s="22">
        <v>105.40897</v>
      </c>
      <c r="K168" s="22">
        <v>116.06572</v>
      </c>
      <c r="L168" s="22">
        <v>133.28532999999999</v>
      </c>
      <c r="M168" s="22">
        <v>105.89637</v>
      </c>
      <c r="N168" s="22">
        <v>104.82942</v>
      </c>
      <c r="O168" s="22">
        <v>105.60598</v>
      </c>
      <c r="P168" s="22">
        <v>112.45356</v>
      </c>
      <c r="Q168" s="22">
        <v>132.81811999999999</v>
      </c>
      <c r="R168" s="22">
        <v>92.114639999999994</v>
      </c>
      <c r="S168" s="22">
        <v>97.704999999999998</v>
      </c>
    </row>
    <row r="169" spans="1:19" x14ac:dyDescent="0.3">
      <c r="A169" s="4">
        <v>45839</v>
      </c>
      <c r="B169" s="22">
        <v>109.50060999999999</v>
      </c>
      <c r="C169" s="22">
        <v>110.65272</v>
      </c>
      <c r="D169" s="22">
        <v>111.17427000000001</v>
      </c>
      <c r="E169" s="22">
        <v>105.15431</v>
      </c>
      <c r="F169" s="22">
        <v>116.71505999999999</v>
      </c>
      <c r="G169" s="22">
        <v>118.09074</v>
      </c>
      <c r="H169" s="22">
        <v>108.63512</v>
      </c>
      <c r="I169" s="22">
        <v>128.13739000000001</v>
      </c>
      <c r="J169" s="22">
        <v>105.97086</v>
      </c>
      <c r="K169" s="22">
        <v>116.29017</v>
      </c>
      <c r="L169" s="22">
        <v>134.13364999999999</v>
      </c>
      <c r="M169" s="22">
        <v>105.12184000000001</v>
      </c>
      <c r="N169" s="22">
        <v>103.93348</v>
      </c>
      <c r="O169" s="22">
        <v>105.86664</v>
      </c>
      <c r="P169" s="22">
        <v>111.45950000000001</v>
      </c>
      <c r="Q169" s="22">
        <v>126.57297</v>
      </c>
      <c r="R169" s="22">
        <v>93.26764</v>
      </c>
      <c r="S169" s="22">
        <v>97.306010000000001</v>
      </c>
    </row>
    <row r="170" spans="1:19" x14ac:dyDescent="0.3">
      <c r="A170" s="4">
        <v>45870</v>
      </c>
      <c r="B170" s="22">
        <v>109.80922</v>
      </c>
      <c r="C170" s="22">
        <v>110.96162</v>
      </c>
      <c r="D170" s="22">
        <v>111.87520000000001</v>
      </c>
      <c r="E170" s="22">
        <v>104.29061</v>
      </c>
      <c r="F170" s="22">
        <v>116.42856</v>
      </c>
      <c r="G170" s="22">
        <v>118.47376</v>
      </c>
      <c r="H170" s="22">
        <v>107.99764</v>
      </c>
      <c r="I170" s="22">
        <v>130.14440999999999</v>
      </c>
      <c r="J170" s="22">
        <v>102.15357</v>
      </c>
      <c r="K170" s="22">
        <v>117.10986</v>
      </c>
      <c r="L170" s="22">
        <v>135.75308999999999</v>
      </c>
      <c r="M170" s="22">
        <v>106.08665999999999</v>
      </c>
      <c r="N170" s="22">
        <v>104.1716</v>
      </c>
      <c r="O170" s="22">
        <v>107.08529</v>
      </c>
      <c r="P170" s="22">
        <v>111.29911</v>
      </c>
      <c r="Q170" s="22">
        <v>120.43347</v>
      </c>
      <c r="R170" s="22">
        <v>92.66892</v>
      </c>
      <c r="S170" s="22">
        <v>98.006799999999998</v>
      </c>
    </row>
    <row r="171" spans="1:19" x14ac:dyDescent="0.3">
      <c r="A171" s="4">
        <v>45901</v>
      </c>
      <c r="B171" s="22">
        <v>110.48863</v>
      </c>
      <c r="C171" s="22">
        <v>111.04997</v>
      </c>
      <c r="D171" s="22">
        <v>112.55849000000001</v>
      </c>
      <c r="E171" s="22">
        <v>111.58458</v>
      </c>
      <c r="F171" s="22">
        <v>117.56100000000001</v>
      </c>
      <c r="G171" s="22">
        <v>118.29683</v>
      </c>
      <c r="H171" s="22">
        <v>108.88567999999999</v>
      </c>
      <c r="I171" s="22">
        <v>129.79267999999999</v>
      </c>
      <c r="J171" s="22">
        <v>107.24005</v>
      </c>
      <c r="K171" s="22">
        <v>116.67429</v>
      </c>
      <c r="L171" s="22">
        <v>133.15419</v>
      </c>
      <c r="M171" s="22">
        <v>105.82098999999999</v>
      </c>
      <c r="N171" s="22">
        <v>105.30153</v>
      </c>
      <c r="O171" s="22">
        <v>107.97572</v>
      </c>
      <c r="P171" s="22">
        <v>108.37215999999999</v>
      </c>
      <c r="Q171" s="22">
        <v>124.3663</v>
      </c>
      <c r="R171" s="22">
        <v>93.268180000000001</v>
      </c>
      <c r="S171" s="22">
        <v>99.902869999999993</v>
      </c>
    </row>
    <row r="172" spans="1:19" x14ac:dyDescent="0.3">
      <c r="A172" s="4">
        <v>45931</v>
      </c>
      <c r="B172" s="22">
        <v>110.81415</v>
      </c>
      <c r="C172" s="22">
        <v>111.72878</v>
      </c>
      <c r="D172" s="22">
        <v>112.55864</v>
      </c>
      <c r="E172" s="22">
        <v>105.60196999999999</v>
      </c>
      <c r="F172" s="22">
        <v>118.14279999999999</v>
      </c>
      <c r="G172" s="22">
        <v>119.66992</v>
      </c>
      <c r="H172" s="22">
        <v>109.41431</v>
      </c>
      <c r="I172" s="22">
        <v>131.35165000000001</v>
      </c>
      <c r="J172" s="22">
        <v>106.89212999999999</v>
      </c>
      <c r="K172" s="22">
        <v>116.92005</v>
      </c>
      <c r="L172" s="22">
        <v>133.73644999999999</v>
      </c>
      <c r="M172" s="22">
        <v>106.03504</v>
      </c>
      <c r="N172" s="22">
        <v>105.97911999999999</v>
      </c>
      <c r="O172" s="22">
        <v>108.34153000000001</v>
      </c>
      <c r="P172" s="22">
        <v>110.81301999999999</v>
      </c>
      <c r="Q172" s="22">
        <v>128.32141999999999</v>
      </c>
      <c r="R172" s="22">
        <v>91.470240000000004</v>
      </c>
      <c r="S172" s="22">
        <v>99.775170000000003</v>
      </c>
    </row>
    <row r="173" spans="1:19" x14ac:dyDescent="0.3">
      <c r="A173" s="4">
        <v>45962</v>
      </c>
      <c r="B173" s="22">
        <v>110.71191</v>
      </c>
      <c r="C173" s="22">
        <v>112.05297</v>
      </c>
      <c r="D173" s="22">
        <v>112.88397999999999</v>
      </c>
      <c r="E173" s="22">
        <v>104.43852</v>
      </c>
      <c r="F173" s="22">
        <v>116.70168</v>
      </c>
      <c r="G173" s="22">
        <v>119.25032</v>
      </c>
      <c r="H173" s="22">
        <v>108.81787</v>
      </c>
      <c r="I173" s="22">
        <v>129.6499</v>
      </c>
      <c r="J173" s="22">
        <v>100.40543</v>
      </c>
      <c r="K173" s="22">
        <v>118.25566999999999</v>
      </c>
      <c r="L173" s="22">
        <v>137.36525</v>
      </c>
      <c r="M173" s="22">
        <v>106.28712</v>
      </c>
      <c r="N173" s="22">
        <v>104.62231</v>
      </c>
      <c r="O173" s="22">
        <v>108.40252</v>
      </c>
      <c r="P173" s="22">
        <v>106.3908</v>
      </c>
      <c r="Q173" s="22">
        <v>124.02469000000001</v>
      </c>
      <c r="R173" s="22">
        <v>91.699579999999997</v>
      </c>
      <c r="S173" s="22">
        <v>100.33044</v>
      </c>
    </row>
    <row r="174" spans="1:19" x14ac:dyDescent="0.3">
      <c r="A174" s="4">
        <v>45992</v>
      </c>
      <c r="B174" s="22">
        <v>110.39327</v>
      </c>
      <c r="C174" s="22">
        <v>112.34336</v>
      </c>
      <c r="D174" s="22">
        <v>112.94484</v>
      </c>
      <c r="E174" s="22">
        <v>112.92165</v>
      </c>
      <c r="F174" s="22">
        <v>119.99854000000001</v>
      </c>
      <c r="G174" s="22">
        <v>121.04061</v>
      </c>
      <c r="H174" s="22">
        <v>110.59681999999999</v>
      </c>
      <c r="I174" s="22">
        <v>130.46818999999999</v>
      </c>
      <c r="J174" s="22">
        <v>111.97452</v>
      </c>
      <c r="K174" s="22">
        <v>118.00274</v>
      </c>
      <c r="L174" s="22">
        <v>132.76855</v>
      </c>
      <c r="M174" s="22">
        <v>106.22239999999999</v>
      </c>
      <c r="N174" s="22">
        <v>101.51571</v>
      </c>
      <c r="O174" s="22">
        <v>106.33129</v>
      </c>
      <c r="P174" s="22">
        <v>105.63288</v>
      </c>
      <c r="Q174" s="22">
        <v>115.02794</v>
      </c>
      <c r="R174" s="22">
        <v>87.11242</v>
      </c>
      <c r="S174" s="22">
        <v>96.29956</v>
      </c>
    </row>
    <row r="175" spans="1:19" x14ac:dyDescent="0.3">
      <c r="A175" s="4">
        <v>46023</v>
      </c>
      <c r="B175" s="22">
        <v>110.41457</v>
      </c>
      <c r="C175" s="22">
        <v>112.03819</v>
      </c>
      <c r="D175" s="22">
        <v>112.75078000000001</v>
      </c>
      <c r="E175" s="22">
        <v>106.54778</v>
      </c>
      <c r="F175" s="22">
        <v>121.05534</v>
      </c>
      <c r="G175" s="22">
        <v>121.91025999999999</v>
      </c>
      <c r="H175" s="22">
        <v>110.66410999999999</v>
      </c>
      <c r="I175" s="22">
        <v>134.47449</v>
      </c>
      <c r="J175" s="22">
        <v>114.77338</v>
      </c>
      <c r="K175" s="22">
        <v>117.29536</v>
      </c>
      <c r="L175" s="22">
        <v>135.489</v>
      </c>
      <c r="M175" s="22">
        <v>107.04662</v>
      </c>
      <c r="N175" s="22">
        <v>101.8925</v>
      </c>
      <c r="O175" s="22">
        <v>104.93619</v>
      </c>
      <c r="P175" s="22">
        <v>108.44069</v>
      </c>
      <c r="Q175" s="22">
        <v>120.33671</v>
      </c>
      <c r="R175" s="22">
        <v>89.871309999999994</v>
      </c>
      <c r="S175" s="22">
        <v>99.47251</v>
      </c>
    </row>
    <row r="176" spans="1:19" x14ac:dyDescent="0.3">
      <c r="A176" s="4">
        <v>46054</v>
      </c>
      <c r="B176" s="22">
        <v>110.51947</v>
      </c>
      <c r="C176" s="22">
        <v>113.37967999999999</v>
      </c>
      <c r="D176" s="22">
        <v>114.24749</v>
      </c>
      <c r="E176" s="22">
        <v>106.10878</v>
      </c>
      <c r="F176" s="22">
        <v>121.97059</v>
      </c>
      <c r="G176" s="22">
        <v>122.5642</v>
      </c>
      <c r="H176" s="22">
        <v>110.955</v>
      </c>
      <c r="I176" s="22">
        <v>135.43432999999999</v>
      </c>
      <c r="J176" s="22">
        <v>116.92324000000001</v>
      </c>
      <c r="K176" s="22">
        <v>117.53063</v>
      </c>
      <c r="L176" s="22">
        <v>139.68129999999999</v>
      </c>
      <c r="M176" s="22">
        <v>105.82223</v>
      </c>
      <c r="N176" s="22">
        <v>102.41689</v>
      </c>
      <c r="O176" s="22">
        <v>106.67279000000001</v>
      </c>
      <c r="P176" s="22">
        <v>108.40346</v>
      </c>
      <c r="Q176" s="22">
        <v>108.7599</v>
      </c>
      <c r="R176" s="22">
        <v>90.812799999999996</v>
      </c>
      <c r="S176" s="22">
        <v>99.129949999999994</v>
      </c>
    </row>
    <row r="177" spans="1:19" x14ac:dyDescent="0.3">
      <c r="A177" s="4">
        <v>46082</v>
      </c>
      <c r="B177" s="22">
        <v>109.36906999999999</v>
      </c>
      <c r="C177" s="22">
        <v>112.06708999999999</v>
      </c>
      <c r="D177" s="22">
        <v>113.06348</v>
      </c>
      <c r="E177" s="22">
        <v>105.37188</v>
      </c>
      <c r="F177" s="22">
        <v>121.40473</v>
      </c>
      <c r="G177" s="22">
        <v>122.00048</v>
      </c>
      <c r="H177" s="22">
        <v>111.15455</v>
      </c>
      <c r="I177" s="22">
        <v>133.05617000000001</v>
      </c>
      <c r="J177" s="22">
        <v>119.36566999999999</v>
      </c>
      <c r="K177" s="22">
        <v>116.49467</v>
      </c>
      <c r="L177" s="22">
        <v>134.29087999999999</v>
      </c>
      <c r="M177" s="22">
        <v>103.81399</v>
      </c>
      <c r="N177" s="22">
        <v>100.79132</v>
      </c>
      <c r="O177" s="22">
        <v>105.55692000000001</v>
      </c>
      <c r="P177" s="22">
        <v>110.16378</v>
      </c>
      <c r="Q177" s="22">
        <v>100.15039</v>
      </c>
      <c r="R177" s="22">
        <v>90.861490000000003</v>
      </c>
      <c r="S177" s="22">
        <v>97.333839999999995</v>
      </c>
    </row>
    <row r="178" spans="1:19" x14ac:dyDescent="0.3">
      <c r="A178" s="4">
        <v>46113</v>
      </c>
      <c r="B178" s="22">
        <v>110.73097</v>
      </c>
      <c r="C178" s="22">
        <v>113.66815</v>
      </c>
      <c r="D178" s="22">
        <v>114.87425</v>
      </c>
      <c r="E178" s="22">
        <v>105.78541</v>
      </c>
      <c r="F178" s="22">
        <v>122.43921</v>
      </c>
      <c r="G178" s="22">
        <v>123.29849</v>
      </c>
      <c r="H178" s="22">
        <v>111.57756000000001</v>
      </c>
      <c r="I178" s="22">
        <v>136.58861999999999</v>
      </c>
      <c r="J178" s="22">
        <v>116.17144999999999</v>
      </c>
      <c r="K178" s="22">
        <v>117.18823999999999</v>
      </c>
      <c r="L178" s="22">
        <v>136.39183</v>
      </c>
      <c r="M178" s="22">
        <v>105.71135</v>
      </c>
      <c r="N178" s="22">
        <v>101.73886</v>
      </c>
      <c r="O178" s="22">
        <v>105.17224</v>
      </c>
      <c r="P178" s="22">
        <v>111.06238</v>
      </c>
      <c r="Q178" s="22">
        <v>105.99338</v>
      </c>
      <c r="R178" s="22">
        <v>91.332620000000006</v>
      </c>
      <c r="S178" s="22">
        <v>99.053079999999994</v>
      </c>
    </row>
    <row r="179" spans="1:19" x14ac:dyDescent="0.3">
      <c r="A179" s="4">
        <v>46143</v>
      </c>
      <c r="B179" s="22">
        <v>110.44035</v>
      </c>
      <c r="C179" s="22">
        <v>113.95017</v>
      </c>
      <c r="D179" s="22">
        <v>115.41965999999999</v>
      </c>
      <c r="E179" s="22">
        <v>103.46353999999999</v>
      </c>
      <c r="F179" s="22">
        <v>122.58839</v>
      </c>
      <c r="G179" s="22">
        <v>122.93389000000001</v>
      </c>
      <c r="H179" s="22">
        <v>111.23757999999999</v>
      </c>
      <c r="I179" s="22">
        <v>135.98316</v>
      </c>
      <c r="J179" s="22">
        <v>119.94149</v>
      </c>
      <c r="K179" s="22">
        <v>120.03827</v>
      </c>
      <c r="L179" s="22">
        <v>140.89049</v>
      </c>
      <c r="M179" s="22">
        <v>106.91773999999999</v>
      </c>
      <c r="N179" s="22">
        <v>100.80477</v>
      </c>
      <c r="O179" s="22">
        <v>105.35039999999999</v>
      </c>
      <c r="P179" s="22">
        <v>112.39314</v>
      </c>
      <c r="Q179" s="22">
        <v>100.32955</v>
      </c>
      <c r="R179" s="22">
        <v>90.371549999999999</v>
      </c>
      <c r="S179" s="22">
        <v>97.221699999999998</v>
      </c>
    </row>
    <row r="180" spans="1:19" x14ac:dyDescent="0.3">
      <c r="A180" s="4">
        <v>46174</v>
      </c>
      <c r="B180" s="22">
        <v>110.54933</v>
      </c>
      <c r="C180" s="22">
        <v>112.49087</v>
      </c>
      <c r="D180" s="22">
        <v>114.12551999999999</v>
      </c>
      <c r="E180" s="22">
        <v>103.26027000000001</v>
      </c>
      <c r="F180" s="22">
        <v>125.52931</v>
      </c>
      <c r="G180" s="22">
        <v>126.03870000000001</v>
      </c>
      <c r="H180" s="22">
        <v>112.65613999999999</v>
      </c>
      <c r="I180" s="22">
        <v>140.08785</v>
      </c>
      <c r="J180" s="22">
        <v>118.97376</v>
      </c>
      <c r="K180" s="22">
        <v>118.41428999999999</v>
      </c>
      <c r="L180" s="22">
        <v>138.42392000000001</v>
      </c>
      <c r="M180" s="22">
        <v>106.30085</v>
      </c>
      <c r="N180" s="22">
        <v>100.78653</v>
      </c>
      <c r="O180" s="22">
        <v>104.91522999999999</v>
      </c>
      <c r="P180" s="22">
        <v>115.30647999999999</v>
      </c>
      <c r="Q180" s="22">
        <v>93.802750000000003</v>
      </c>
      <c r="R180" s="22">
        <v>91.188199999999995</v>
      </c>
      <c r="S180" s="22">
        <v>95.633459999999999</v>
      </c>
    </row>
    <row r="181" spans="1:19" x14ac:dyDescent="0.3">
      <c r="A181" s="4">
        <v>46204</v>
      </c>
      <c r="B181" s="22">
        <v>110.59314999999999</v>
      </c>
      <c r="C181" s="22">
        <v>113.29572</v>
      </c>
      <c r="D181" s="22">
        <v>114.53221000000001</v>
      </c>
      <c r="E181" s="22">
        <v>105.22328</v>
      </c>
      <c r="F181" s="22">
        <v>122.03922</v>
      </c>
      <c r="G181" s="22">
        <v>123.13674</v>
      </c>
      <c r="H181" s="22">
        <v>112.31162999999999</v>
      </c>
      <c r="I181" s="22">
        <v>135.26477</v>
      </c>
      <c r="J181" s="22">
        <v>114.36658</v>
      </c>
      <c r="K181" s="22">
        <v>119.10107000000001</v>
      </c>
      <c r="L181" s="22">
        <v>139.04129</v>
      </c>
      <c r="M181" s="22">
        <v>106.74957999999999</v>
      </c>
      <c r="N181" s="22">
        <v>101.22450000000001</v>
      </c>
      <c r="O181" s="22">
        <v>106.14731</v>
      </c>
      <c r="P181" s="22">
        <v>115.81142</v>
      </c>
      <c r="Q181" s="22">
        <v>95.687190000000001</v>
      </c>
      <c r="R181" s="22">
        <v>91.297899999999998</v>
      </c>
      <c r="S181" s="22">
        <v>96.448589999999996</v>
      </c>
    </row>
    <row r="182" spans="1:19" x14ac:dyDescent="0.3">
      <c r="A182" s="4">
        <v>46235</v>
      </c>
      <c r="B182" s="22">
        <v>110.5137</v>
      </c>
      <c r="C182" s="22">
        <v>115.63046</v>
      </c>
      <c r="D182" s="22">
        <v>117.4843</v>
      </c>
      <c r="E182" s="22">
        <v>103.77688999999999</v>
      </c>
      <c r="F182" s="22">
        <v>122.02191999999999</v>
      </c>
      <c r="G182" s="22">
        <v>123.39494000000001</v>
      </c>
      <c r="H182" s="22">
        <v>112.47416</v>
      </c>
      <c r="I182" s="22">
        <v>136.32049000000001</v>
      </c>
      <c r="J182" s="22">
        <v>112.97204000000001</v>
      </c>
      <c r="K182" s="22">
        <v>118.91258999999999</v>
      </c>
      <c r="L182" s="22">
        <v>138.17892000000001</v>
      </c>
      <c r="M182" s="22">
        <v>107.15716</v>
      </c>
      <c r="N182" s="22">
        <v>100.97735</v>
      </c>
      <c r="O182" s="22">
        <v>104.71328</v>
      </c>
      <c r="P182" s="22">
        <v>117.3573</v>
      </c>
      <c r="Q182" s="22">
        <v>101.26278000000001</v>
      </c>
      <c r="R182" s="22">
        <v>91.717979999999997</v>
      </c>
      <c r="S182" s="22">
        <v>95.475750000000005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B12A3-CD2E-4AD8-BD72-F0416C2DB5B3}">
  <dimension ref="A6:AC70"/>
  <sheetViews>
    <sheetView topLeftCell="A31" workbookViewId="0">
      <selection activeCell="B58" sqref="B58:S69"/>
    </sheetView>
  </sheetViews>
  <sheetFormatPr defaultRowHeight="14.4" x14ac:dyDescent="0.3"/>
  <sheetData>
    <row r="6" spans="2:19" ht="124.2" x14ac:dyDescent="0.3"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18</v>
      </c>
      <c r="I6" s="6" t="s">
        <v>19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R6" s="6" t="s">
        <v>16</v>
      </c>
      <c r="S6" s="6" t="s">
        <v>17</v>
      </c>
    </row>
    <row r="31" spans="1:19" x14ac:dyDescent="0.3">
      <c r="A31" s="10">
        <v>41640</v>
      </c>
      <c r="B31" s="9">
        <v>101.2</v>
      </c>
      <c r="C31" s="8">
        <v>102.1</v>
      </c>
      <c r="D31" s="8">
        <v>102.2</v>
      </c>
      <c r="E31" s="8">
        <v>101.8</v>
      </c>
      <c r="F31" s="8">
        <v>100.5</v>
      </c>
      <c r="G31" s="8">
        <v>101.1</v>
      </c>
      <c r="H31" s="8">
        <v>99</v>
      </c>
      <c r="I31" s="8">
        <v>109.4</v>
      </c>
      <c r="J31" s="8">
        <v>96.8</v>
      </c>
      <c r="K31" s="8">
        <v>100.8</v>
      </c>
      <c r="L31" s="8">
        <v>111.3</v>
      </c>
      <c r="M31" s="8">
        <v>98.4</v>
      </c>
      <c r="N31" s="8">
        <v>100.9</v>
      </c>
      <c r="O31" s="8">
        <v>99.5</v>
      </c>
      <c r="P31" s="8">
        <v>94.5</v>
      </c>
      <c r="Q31" s="8">
        <v>103.3</v>
      </c>
      <c r="R31" s="8">
        <v>106.1</v>
      </c>
      <c r="S31" s="8">
        <v>102.1</v>
      </c>
    </row>
    <row r="32" spans="1:19" x14ac:dyDescent="0.3">
      <c r="A32" s="10">
        <v>41671</v>
      </c>
      <c r="B32" s="9">
        <v>100.1</v>
      </c>
      <c r="C32" s="8">
        <v>102.1</v>
      </c>
      <c r="D32" s="8">
        <v>102.5</v>
      </c>
      <c r="E32" s="8">
        <v>99.2</v>
      </c>
      <c r="F32" s="8">
        <v>98.8</v>
      </c>
      <c r="G32" s="8">
        <v>98.1</v>
      </c>
      <c r="H32" s="8">
        <v>99.3</v>
      </c>
      <c r="I32" s="8">
        <v>94.3</v>
      </c>
      <c r="J32" s="8">
        <v>100</v>
      </c>
      <c r="K32" s="8">
        <v>99.7</v>
      </c>
      <c r="L32" s="8">
        <v>104.4</v>
      </c>
      <c r="M32" s="8">
        <v>99</v>
      </c>
      <c r="N32" s="8">
        <v>101.4</v>
      </c>
      <c r="O32" s="8">
        <v>103.2</v>
      </c>
      <c r="P32" s="8">
        <v>94</v>
      </c>
      <c r="Q32" s="8">
        <v>103.8</v>
      </c>
      <c r="R32" s="8">
        <v>100.7</v>
      </c>
      <c r="S32" s="8">
        <v>99</v>
      </c>
    </row>
    <row r="33" spans="1:29" x14ac:dyDescent="0.3">
      <c r="A33" s="10">
        <v>41699</v>
      </c>
      <c r="B33" s="9">
        <v>100.2</v>
      </c>
      <c r="C33" s="8">
        <v>101.2</v>
      </c>
      <c r="D33" s="8">
        <v>101.8</v>
      </c>
      <c r="E33" s="8">
        <v>100.2</v>
      </c>
      <c r="F33" s="8">
        <v>99</v>
      </c>
      <c r="G33" s="8">
        <v>98.9</v>
      </c>
      <c r="H33" s="8">
        <v>99.8</v>
      </c>
      <c r="I33" s="8">
        <v>95.9</v>
      </c>
      <c r="J33" s="8">
        <v>99.6</v>
      </c>
      <c r="K33" s="8">
        <v>99.6</v>
      </c>
      <c r="L33" s="8">
        <v>101.3</v>
      </c>
      <c r="M33" s="8">
        <v>99.3</v>
      </c>
      <c r="N33" s="8">
        <v>101.5</v>
      </c>
      <c r="O33" s="8">
        <v>102</v>
      </c>
      <c r="P33" s="8">
        <v>97.6</v>
      </c>
      <c r="Q33" s="8">
        <v>104</v>
      </c>
      <c r="R33" s="8">
        <v>99.6</v>
      </c>
      <c r="S33" s="8">
        <v>98.6</v>
      </c>
    </row>
    <row r="34" spans="1:29" x14ac:dyDescent="0.3">
      <c r="A34" s="10">
        <v>41730</v>
      </c>
      <c r="B34" s="9">
        <v>100.2</v>
      </c>
      <c r="C34" s="8">
        <v>102</v>
      </c>
      <c r="D34" s="8">
        <v>102.1</v>
      </c>
      <c r="E34" s="8">
        <v>100.5</v>
      </c>
      <c r="F34" s="8">
        <v>99.5</v>
      </c>
      <c r="G34" s="8">
        <v>98.9</v>
      </c>
      <c r="H34" s="8">
        <v>99.8</v>
      </c>
      <c r="I34" s="8">
        <v>96.9</v>
      </c>
      <c r="J34" s="8">
        <v>103</v>
      </c>
      <c r="K34" s="8">
        <v>99.3</v>
      </c>
      <c r="L34" s="8">
        <v>102</v>
      </c>
      <c r="M34" s="8">
        <v>99.1</v>
      </c>
      <c r="N34" s="8">
        <v>100.6</v>
      </c>
      <c r="O34" s="8">
        <v>100.5</v>
      </c>
      <c r="P34" s="8">
        <v>100.3</v>
      </c>
      <c r="Q34" s="8">
        <v>95.9</v>
      </c>
      <c r="R34" s="8">
        <v>101.5</v>
      </c>
      <c r="S34" s="8">
        <v>103.4</v>
      </c>
    </row>
    <row r="35" spans="1:29" x14ac:dyDescent="0.3">
      <c r="A35" s="10">
        <v>41760</v>
      </c>
      <c r="B35" s="9">
        <v>100</v>
      </c>
      <c r="C35" s="8">
        <v>102.6</v>
      </c>
      <c r="D35" s="8">
        <v>102.1</v>
      </c>
      <c r="E35" s="8">
        <v>103.1</v>
      </c>
      <c r="F35" s="8">
        <v>99.8</v>
      </c>
      <c r="G35" s="8">
        <v>99</v>
      </c>
      <c r="H35" s="8">
        <v>99.5</v>
      </c>
      <c r="I35" s="8">
        <v>98</v>
      </c>
      <c r="J35" s="8">
        <v>106.2</v>
      </c>
      <c r="K35" s="8">
        <v>99.1</v>
      </c>
      <c r="L35" s="8">
        <v>100.4</v>
      </c>
      <c r="M35" s="8">
        <v>98.7</v>
      </c>
      <c r="N35" s="8">
        <v>99.9</v>
      </c>
      <c r="O35" s="8">
        <v>100.7</v>
      </c>
      <c r="P35" s="8">
        <v>93.9</v>
      </c>
      <c r="Q35" s="8">
        <v>102.1</v>
      </c>
      <c r="R35" s="8">
        <v>98.5</v>
      </c>
      <c r="S35" s="8">
        <v>98.5</v>
      </c>
    </row>
    <row r="36" spans="1:29" x14ac:dyDescent="0.3">
      <c r="A36" s="10">
        <v>41791</v>
      </c>
      <c r="B36" s="9">
        <v>99.3</v>
      </c>
      <c r="C36" s="8">
        <v>97.8</v>
      </c>
      <c r="D36" s="8">
        <v>97.8</v>
      </c>
      <c r="E36" s="8">
        <v>98.3</v>
      </c>
      <c r="F36" s="8">
        <v>101</v>
      </c>
      <c r="G36" s="8">
        <v>99.1</v>
      </c>
      <c r="H36" s="8">
        <v>98</v>
      </c>
      <c r="I36" s="8">
        <v>99.9</v>
      </c>
      <c r="J36" s="8">
        <v>115.4</v>
      </c>
      <c r="K36" s="8">
        <v>99.2</v>
      </c>
      <c r="L36" s="8">
        <v>99.1</v>
      </c>
      <c r="M36" s="8">
        <v>99</v>
      </c>
      <c r="N36" s="8">
        <v>96.9</v>
      </c>
      <c r="O36" s="8">
        <v>99.5</v>
      </c>
      <c r="P36" s="8">
        <v>96.5</v>
      </c>
      <c r="Q36" s="8">
        <v>87.5</v>
      </c>
      <c r="R36" s="8">
        <v>96.3</v>
      </c>
      <c r="S36" s="8">
        <v>99</v>
      </c>
    </row>
    <row r="37" spans="1:29" x14ac:dyDescent="0.3">
      <c r="A37" s="10">
        <v>41821</v>
      </c>
      <c r="B37" s="9">
        <v>99.9</v>
      </c>
      <c r="C37" s="8">
        <v>95.7</v>
      </c>
      <c r="D37" s="8">
        <v>95.8</v>
      </c>
      <c r="E37" s="8">
        <v>94.8</v>
      </c>
      <c r="F37" s="8">
        <v>99.8</v>
      </c>
      <c r="G37" s="8">
        <v>100.3</v>
      </c>
      <c r="H37" s="8">
        <v>100</v>
      </c>
      <c r="I37" s="8">
        <v>100.1</v>
      </c>
      <c r="J37" s="8">
        <v>96.3</v>
      </c>
      <c r="K37" s="8">
        <v>99.5</v>
      </c>
      <c r="L37" s="8">
        <v>98.8</v>
      </c>
      <c r="M37" s="8">
        <v>99.9</v>
      </c>
      <c r="N37" s="8">
        <v>100.7</v>
      </c>
      <c r="O37" s="8">
        <v>99.1</v>
      </c>
      <c r="P37" s="8">
        <v>97.5</v>
      </c>
      <c r="Q37" s="8">
        <v>110.7</v>
      </c>
      <c r="R37" s="8">
        <v>101.9</v>
      </c>
      <c r="S37" s="8">
        <v>99.3</v>
      </c>
    </row>
    <row r="38" spans="1:29" x14ac:dyDescent="0.3">
      <c r="A38" s="10">
        <v>41852</v>
      </c>
      <c r="B38" s="9">
        <v>98.9</v>
      </c>
      <c r="C38" s="8">
        <v>101</v>
      </c>
      <c r="D38" s="8">
        <v>101.5</v>
      </c>
      <c r="E38" s="8">
        <v>99.2</v>
      </c>
      <c r="F38" s="8">
        <v>98.6</v>
      </c>
      <c r="G38" s="8">
        <v>99.7</v>
      </c>
      <c r="H38" s="8">
        <v>98.5</v>
      </c>
      <c r="I38" s="8">
        <v>99.8</v>
      </c>
      <c r="J38" s="8">
        <v>95.6</v>
      </c>
      <c r="K38" s="8">
        <v>99.7</v>
      </c>
      <c r="L38" s="8">
        <v>97.8</v>
      </c>
      <c r="M38" s="8">
        <v>99.6</v>
      </c>
      <c r="N38" s="8">
        <v>99</v>
      </c>
      <c r="O38" s="8">
        <v>98.9</v>
      </c>
      <c r="P38" s="8">
        <v>96.7</v>
      </c>
      <c r="Q38" s="8">
        <v>100</v>
      </c>
      <c r="R38" s="8">
        <v>98.5</v>
      </c>
      <c r="S38" s="8">
        <v>101.3</v>
      </c>
    </row>
    <row r="39" spans="1:29" x14ac:dyDescent="0.3">
      <c r="A39" s="10">
        <v>41883</v>
      </c>
      <c r="B39" s="9">
        <v>100.5</v>
      </c>
      <c r="C39" s="8">
        <v>99.1</v>
      </c>
      <c r="D39" s="8">
        <v>98.8</v>
      </c>
      <c r="E39" s="8">
        <v>99.5</v>
      </c>
      <c r="F39" s="8">
        <v>100.3</v>
      </c>
      <c r="G39" s="8">
        <v>100.9</v>
      </c>
      <c r="H39" s="8">
        <v>100.9</v>
      </c>
      <c r="I39" s="8">
        <v>101.2</v>
      </c>
      <c r="J39" s="8">
        <v>97.6</v>
      </c>
      <c r="K39" s="8">
        <v>100.8</v>
      </c>
      <c r="L39" s="8">
        <v>99.5</v>
      </c>
      <c r="M39" s="8">
        <v>101.2</v>
      </c>
      <c r="N39" s="8">
        <v>100.4</v>
      </c>
      <c r="O39" s="8">
        <v>98.7</v>
      </c>
      <c r="P39" s="8">
        <v>98.1</v>
      </c>
      <c r="Q39" s="8">
        <v>105.2</v>
      </c>
      <c r="R39" s="8">
        <v>99.8</v>
      </c>
      <c r="S39" s="8">
        <v>100.5</v>
      </c>
    </row>
    <row r="40" spans="1:29" x14ac:dyDescent="0.3">
      <c r="A40" s="10">
        <v>41913</v>
      </c>
      <c r="B40" s="9">
        <v>100.7</v>
      </c>
      <c r="C40" s="8">
        <v>99.4</v>
      </c>
      <c r="D40" s="8">
        <v>99.7</v>
      </c>
      <c r="E40" s="8">
        <v>99.3</v>
      </c>
      <c r="F40" s="8">
        <v>102.3</v>
      </c>
      <c r="G40" s="8">
        <v>103</v>
      </c>
      <c r="H40" s="8">
        <v>102.6</v>
      </c>
      <c r="I40" s="8">
        <v>102.7</v>
      </c>
      <c r="J40" s="8">
        <v>97.3</v>
      </c>
      <c r="K40" s="8">
        <v>101.1</v>
      </c>
      <c r="L40" s="8">
        <v>98.3</v>
      </c>
      <c r="M40" s="8">
        <v>101.9</v>
      </c>
      <c r="N40" s="8">
        <v>99.5</v>
      </c>
      <c r="O40" s="8">
        <v>99.8</v>
      </c>
      <c r="P40" s="8">
        <v>103.4</v>
      </c>
      <c r="Q40" s="8">
        <v>96.6</v>
      </c>
      <c r="R40" s="8">
        <v>98.2</v>
      </c>
      <c r="S40" s="8">
        <v>104</v>
      </c>
    </row>
    <row r="41" spans="1:29" x14ac:dyDescent="0.3">
      <c r="A41" s="10">
        <v>41944</v>
      </c>
      <c r="B41" s="9">
        <v>101.1</v>
      </c>
      <c r="C41" s="8">
        <v>98.8</v>
      </c>
      <c r="D41" s="8">
        <v>98.4</v>
      </c>
      <c r="E41" s="8">
        <v>100</v>
      </c>
      <c r="F41" s="8">
        <v>101.9</v>
      </c>
      <c r="G41" s="8">
        <v>102.2</v>
      </c>
      <c r="H41" s="8">
        <v>102.1</v>
      </c>
      <c r="I41" s="8">
        <v>104.1</v>
      </c>
      <c r="J41" s="8">
        <v>97.7</v>
      </c>
      <c r="K41" s="8">
        <v>100</v>
      </c>
      <c r="L41" s="8">
        <v>97.1</v>
      </c>
      <c r="M41" s="8">
        <v>101.3</v>
      </c>
      <c r="N41" s="8">
        <v>101.7</v>
      </c>
      <c r="O41" s="8">
        <v>102.5</v>
      </c>
      <c r="P41" s="8">
        <v>105.5</v>
      </c>
      <c r="Q41" s="8">
        <v>99.5</v>
      </c>
      <c r="R41" s="8">
        <v>102.3</v>
      </c>
      <c r="S41" s="8">
        <v>97.8</v>
      </c>
    </row>
    <row r="42" spans="1:29" x14ac:dyDescent="0.3">
      <c r="A42" s="10">
        <v>41974</v>
      </c>
      <c r="B42" s="9">
        <v>99</v>
      </c>
      <c r="C42" s="8">
        <v>100.2</v>
      </c>
      <c r="D42" s="8">
        <v>99.1</v>
      </c>
      <c r="E42" s="8">
        <v>105.8</v>
      </c>
      <c r="F42" s="8">
        <v>98.6</v>
      </c>
      <c r="G42" s="8">
        <v>99.1</v>
      </c>
      <c r="H42" s="8">
        <v>100.9</v>
      </c>
      <c r="I42" s="8">
        <v>97.5</v>
      </c>
      <c r="J42" s="8">
        <v>95.2</v>
      </c>
      <c r="K42" s="8">
        <v>101</v>
      </c>
      <c r="L42" s="8">
        <v>95.5</v>
      </c>
      <c r="M42" s="8">
        <v>102.1</v>
      </c>
      <c r="N42" s="8">
        <v>98.6</v>
      </c>
      <c r="O42" s="8">
        <v>97.5</v>
      </c>
      <c r="P42" s="8">
        <v>118.7</v>
      </c>
      <c r="Q42" s="8">
        <v>87</v>
      </c>
      <c r="R42" s="8">
        <v>98.1</v>
      </c>
      <c r="S42" s="8">
        <v>95.8</v>
      </c>
    </row>
    <row r="43" spans="1:29" x14ac:dyDescent="0.3">
      <c r="B43" s="11">
        <f>SUM(B31:B42)</f>
        <v>1201.0999999999999</v>
      </c>
      <c r="C43" s="11">
        <f t="shared" ref="C43:S43" si="0">SUM(C31:C42)</f>
        <v>1202</v>
      </c>
      <c r="D43" s="11">
        <f t="shared" si="0"/>
        <v>1201.8</v>
      </c>
      <c r="E43" s="11">
        <f t="shared" si="0"/>
        <v>1201.6999999999998</v>
      </c>
      <c r="F43" s="11">
        <f t="shared" si="0"/>
        <v>1200.0999999999999</v>
      </c>
      <c r="G43" s="11">
        <f t="shared" si="0"/>
        <v>1200.3</v>
      </c>
      <c r="H43" s="11">
        <f t="shared" si="0"/>
        <v>1200.4000000000001</v>
      </c>
      <c r="I43" s="11">
        <f t="shared" si="0"/>
        <v>1199.8</v>
      </c>
      <c r="J43" s="11">
        <f t="shared" si="0"/>
        <v>1200.7</v>
      </c>
      <c r="K43" s="11">
        <f t="shared" si="0"/>
        <v>1199.8000000000002</v>
      </c>
      <c r="L43" s="11">
        <f t="shared" si="0"/>
        <v>1205.4999999999998</v>
      </c>
      <c r="M43" s="11">
        <f t="shared" si="0"/>
        <v>1199.5</v>
      </c>
      <c r="N43" s="11">
        <f t="shared" si="0"/>
        <v>1201.0999999999999</v>
      </c>
      <c r="O43" s="11">
        <f t="shared" si="0"/>
        <v>1201.9000000000001</v>
      </c>
      <c r="P43" s="11">
        <f t="shared" si="0"/>
        <v>1196.7</v>
      </c>
      <c r="Q43" s="11">
        <f t="shared" si="0"/>
        <v>1195.6000000000001</v>
      </c>
      <c r="R43" s="11">
        <f t="shared" si="0"/>
        <v>1201.4999999999998</v>
      </c>
      <c r="S43" s="11">
        <f t="shared" si="0"/>
        <v>1199.3</v>
      </c>
    </row>
    <row r="44" spans="1:29" x14ac:dyDescent="0.3">
      <c r="A44" s="10">
        <v>41640</v>
      </c>
      <c r="B44" s="12">
        <f>B31/B$43</f>
        <v>8.4256098576305061E-2</v>
      </c>
      <c r="C44" s="12">
        <f>C31/C$43</f>
        <v>8.4941763727121464E-2</v>
      </c>
      <c r="D44" s="12">
        <f t="shared" ref="D44:S44" si="1">D31/D$43</f>
        <v>8.5039108004659678E-2</v>
      </c>
      <c r="E44" s="12">
        <f t="shared" si="1"/>
        <v>8.4713322792710335E-2</v>
      </c>
      <c r="F44" s="12">
        <f t="shared" si="1"/>
        <v>8.3743021414882102E-2</v>
      </c>
      <c r="G44" s="12">
        <f t="shared" si="1"/>
        <v>8.4228942764308923E-2</v>
      </c>
      <c r="H44" s="12">
        <f t="shared" si="1"/>
        <v>8.2472509163612123E-2</v>
      </c>
      <c r="I44" s="12">
        <f t="shared" si="1"/>
        <v>9.1181863643940667E-2</v>
      </c>
      <c r="J44" s="12">
        <f t="shared" si="1"/>
        <v>8.0619638544182554E-2</v>
      </c>
      <c r="K44" s="12">
        <f t="shared" si="1"/>
        <v>8.4014002333722276E-2</v>
      </c>
      <c r="L44" s="12">
        <f t="shared" si="1"/>
        <v>9.2326835338034027E-2</v>
      </c>
      <c r="M44" s="12">
        <f t="shared" si="1"/>
        <v>8.2034180908711965E-2</v>
      </c>
      <c r="N44" s="12">
        <f t="shared" si="1"/>
        <v>8.4006327533094671E-2</v>
      </c>
      <c r="O44" s="12">
        <f t="shared" si="1"/>
        <v>8.2785589483318073E-2</v>
      </c>
      <c r="P44" s="12">
        <f t="shared" si="1"/>
        <v>7.8967159689145153E-2</v>
      </c>
      <c r="Q44" s="12">
        <f t="shared" si="1"/>
        <v>8.6400133824021397E-2</v>
      </c>
      <c r="R44" s="12">
        <f t="shared" si="1"/>
        <v>8.8306283811901795E-2</v>
      </c>
      <c r="S44" s="12">
        <f t="shared" si="1"/>
        <v>8.5132994246643875E-2</v>
      </c>
      <c r="T44" s="12"/>
      <c r="U44" s="12"/>
      <c r="V44" s="12"/>
      <c r="W44" s="12"/>
      <c r="X44" s="12"/>
      <c r="Y44" s="12"/>
      <c r="Z44" s="12"/>
      <c r="AA44" s="12"/>
      <c r="AB44" s="12"/>
      <c r="AC44" s="12"/>
    </row>
    <row r="45" spans="1:29" x14ac:dyDescent="0.3">
      <c r="A45" s="10">
        <v>41671</v>
      </c>
      <c r="B45" s="12">
        <f t="shared" ref="B45:S55" si="2">B32/B$43</f>
        <v>8.3340271417866957E-2</v>
      </c>
      <c r="C45" s="12">
        <f t="shared" si="2"/>
        <v>8.4941763727121464E-2</v>
      </c>
      <c r="D45" s="12">
        <f t="shared" si="2"/>
        <v>8.5288733566317193E-2</v>
      </c>
      <c r="E45" s="12">
        <f t="shared" si="2"/>
        <v>8.2549721228259987E-2</v>
      </c>
      <c r="F45" s="12">
        <f t="shared" si="2"/>
        <v>8.2326472793933847E-2</v>
      </c>
      <c r="G45" s="12">
        <f t="shared" si="2"/>
        <v>8.1729567608097978E-2</v>
      </c>
      <c r="H45" s="12">
        <f t="shared" si="2"/>
        <v>8.2722425858047302E-2</v>
      </c>
      <c r="I45" s="12">
        <f t="shared" si="2"/>
        <v>7.8596432738789801E-2</v>
      </c>
      <c r="J45" s="12">
        <f t="shared" si="2"/>
        <v>8.3284750562172064E-2</v>
      </c>
      <c r="K45" s="12">
        <f t="shared" si="2"/>
        <v>8.3097182863810626E-2</v>
      </c>
      <c r="L45" s="12">
        <f t="shared" si="2"/>
        <v>8.6603069265864807E-2</v>
      </c>
      <c r="M45" s="12">
        <f t="shared" si="2"/>
        <v>8.2534389328887042E-2</v>
      </c>
      <c r="N45" s="12">
        <f t="shared" si="2"/>
        <v>8.4422612605111996E-2</v>
      </c>
      <c r="O45" s="12">
        <f t="shared" si="2"/>
        <v>8.5864048589732914E-2</v>
      </c>
      <c r="P45" s="12">
        <f t="shared" si="2"/>
        <v>7.8549344029414214E-2</v>
      </c>
      <c r="Q45" s="12">
        <f t="shared" si="2"/>
        <v>8.6818333890933408E-2</v>
      </c>
      <c r="R45" s="12">
        <f t="shared" si="2"/>
        <v>8.3811901789429891E-2</v>
      </c>
      <c r="S45" s="12">
        <f t="shared" si="2"/>
        <v>8.2548153089302093E-2</v>
      </c>
      <c r="T45" s="12"/>
      <c r="U45" s="12"/>
      <c r="V45" s="12"/>
      <c r="W45" s="12"/>
      <c r="X45" s="12"/>
      <c r="Y45" s="12"/>
      <c r="Z45" s="12"/>
      <c r="AA45" s="12"/>
      <c r="AB45" s="12"/>
      <c r="AC45" s="12"/>
    </row>
    <row r="46" spans="1:29" x14ac:dyDescent="0.3">
      <c r="A46" s="10">
        <v>41699</v>
      </c>
      <c r="B46" s="12">
        <f t="shared" si="2"/>
        <v>8.3423528432270425E-2</v>
      </c>
      <c r="C46" s="12">
        <f t="shared" si="2"/>
        <v>8.4193011647254581E-2</v>
      </c>
      <c r="D46" s="12">
        <f t="shared" si="2"/>
        <v>8.4706273922449657E-2</v>
      </c>
      <c r="E46" s="12">
        <f t="shared" si="2"/>
        <v>8.3381875676125497E-2</v>
      </c>
      <c r="F46" s="12">
        <f t="shared" si="2"/>
        <v>8.2493125572868933E-2</v>
      </c>
      <c r="G46" s="12">
        <f t="shared" si="2"/>
        <v>8.239606764975424E-2</v>
      </c>
      <c r="H46" s="12">
        <f t="shared" si="2"/>
        <v>8.3138953682105957E-2</v>
      </c>
      <c r="I46" s="12">
        <f t="shared" si="2"/>
        <v>7.9929988331388577E-2</v>
      </c>
      <c r="J46" s="12">
        <f t="shared" si="2"/>
        <v>8.2951611559923366E-2</v>
      </c>
      <c r="K46" s="12">
        <f t="shared" si="2"/>
        <v>8.3013835639273198E-2</v>
      </c>
      <c r="L46" s="12">
        <f t="shared" si="2"/>
        <v>8.4031522189962682E-2</v>
      </c>
      <c r="M46" s="12">
        <f t="shared" si="2"/>
        <v>8.2784493538974574E-2</v>
      </c>
      <c r="N46" s="12">
        <f t="shared" si="2"/>
        <v>8.450586961951545E-2</v>
      </c>
      <c r="O46" s="12">
        <f t="shared" si="2"/>
        <v>8.4865629420084854E-2</v>
      </c>
      <c r="P46" s="12">
        <f t="shared" si="2"/>
        <v>8.1557616779476885E-2</v>
      </c>
      <c r="Q46" s="12">
        <f t="shared" si="2"/>
        <v>8.6985613917698212E-2</v>
      </c>
      <c r="R46" s="12">
        <f t="shared" si="2"/>
        <v>8.289637952559302E-2</v>
      </c>
      <c r="S46" s="12">
        <f t="shared" si="2"/>
        <v>8.2214625198032187E-2</v>
      </c>
      <c r="T46" s="12"/>
      <c r="U46" s="12"/>
      <c r="V46" s="12"/>
      <c r="W46" s="12"/>
      <c r="X46" s="12"/>
      <c r="Y46" s="12"/>
      <c r="Z46" s="12"/>
      <c r="AA46" s="12"/>
      <c r="AB46" s="12"/>
      <c r="AC46" s="12"/>
    </row>
    <row r="47" spans="1:29" x14ac:dyDescent="0.3">
      <c r="A47" s="10">
        <v>41730</v>
      </c>
      <c r="B47" s="12">
        <f t="shared" si="2"/>
        <v>8.3423528432270425E-2</v>
      </c>
      <c r="C47" s="12">
        <f t="shared" si="2"/>
        <v>8.4858569051580693E-2</v>
      </c>
      <c r="D47" s="12">
        <f t="shared" si="2"/>
        <v>8.4955899484107172E-2</v>
      </c>
      <c r="E47" s="12">
        <f t="shared" si="2"/>
        <v>8.3631522010485154E-2</v>
      </c>
      <c r="F47" s="12">
        <f t="shared" si="2"/>
        <v>8.2909757520206656E-2</v>
      </c>
      <c r="G47" s="12">
        <f t="shared" si="2"/>
        <v>8.239606764975424E-2</v>
      </c>
      <c r="H47" s="12">
        <f t="shared" si="2"/>
        <v>8.3138953682105957E-2</v>
      </c>
      <c r="I47" s="12">
        <f t="shared" si="2"/>
        <v>8.0763460576762799E-2</v>
      </c>
      <c r="J47" s="12">
        <f t="shared" si="2"/>
        <v>8.5783293079037232E-2</v>
      </c>
      <c r="K47" s="12">
        <f t="shared" si="2"/>
        <v>8.2763793965660928E-2</v>
      </c>
      <c r="L47" s="12">
        <f t="shared" si="2"/>
        <v>8.4612194110327679E-2</v>
      </c>
      <c r="M47" s="12">
        <f t="shared" si="2"/>
        <v>8.2617757398916206E-2</v>
      </c>
      <c r="N47" s="12">
        <f t="shared" si="2"/>
        <v>8.3756556489884268E-2</v>
      </c>
      <c r="O47" s="12">
        <f t="shared" si="2"/>
        <v>8.3617605458024782E-2</v>
      </c>
      <c r="P47" s="12">
        <f t="shared" si="2"/>
        <v>8.3813821342023892E-2</v>
      </c>
      <c r="Q47" s="12">
        <f t="shared" si="2"/>
        <v>8.0210772833723645E-2</v>
      </c>
      <c r="R47" s="12">
        <f t="shared" si="2"/>
        <v>8.4477736163129438E-2</v>
      </c>
      <c r="S47" s="12">
        <f t="shared" si="2"/>
        <v>8.6216959893271078E-2</v>
      </c>
      <c r="T47" s="12"/>
      <c r="U47" s="12"/>
      <c r="V47" s="12"/>
      <c r="W47" s="12"/>
      <c r="X47" s="12"/>
      <c r="Y47" s="12"/>
      <c r="Z47" s="12"/>
      <c r="AA47" s="12"/>
      <c r="AB47" s="12"/>
      <c r="AC47" s="12"/>
    </row>
    <row r="48" spans="1:29" x14ac:dyDescent="0.3">
      <c r="A48" s="10">
        <v>41760</v>
      </c>
      <c r="B48" s="12">
        <f t="shared" si="2"/>
        <v>8.3257014403463503E-2</v>
      </c>
      <c r="C48" s="12">
        <f t="shared" si="2"/>
        <v>8.535773710482529E-2</v>
      </c>
      <c r="D48" s="12">
        <f t="shared" si="2"/>
        <v>8.4955899484107172E-2</v>
      </c>
      <c r="E48" s="12">
        <f t="shared" si="2"/>
        <v>8.5795123574935517E-2</v>
      </c>
      <c r="F48" s="12">
        <f t="shared" si="2"/>
        <v>8.3159736688609293E-2</v>
      </c>
      <c r="G48" s="12">
        <f t="shared" si="2"/>
        <v>8.2479380154961257E-2</v>
      </c>
      <c r="H48" s="12">
        <f t="shared" si="2"/>
        <v>8.2889036987670764E-2</v>
      </c>
      <c r="I48" s="12">
        <f t="shared" si="2"/>
        <v>8.168028004667445E-2</v>
      </c>
      <c r="J48" s="12">
        <f t="shared" si="2"/>
        <v>8.8448405097026728E-2</v>
      </c>
      <c r="K48" s="12">
        <f t="shared" si="2"/>
        <v>8.2597099516586087E-2</v>
      </c>
      <c r="L48" s="12">
        <f t="shared" si="2"/>
        <v>8.3284944006636275E-2</v>
      </c>
      <c r="M48" s="12">
        <f t="shared" si="2"/>
        <v>8.2284285118799497E-2</v>
      </c>
      <c r="N48" s="12">
        <f t="shared" si="2"/>
        <v>8.3173757389060035E-2</v>
      </c>
      <c r="O48" s="12">
        <f t="shared" si="2"/>
        <v>8.3784008652966133E-2</v>
      </c>
      <c r="P48" s="12">
        <f t="shared" si="2"/>
        <v>7.8465780897468043E-2</v>
      </c>
      <c r="Q48" s="12">
        <f t="shared" si="2"/>
        <v>8.539645366343257E-2</v>
      </c>
      <c r="R48" s="12">
        <f t="shared" si="2"/>
        <v>8.1980857261756149E-2</v>
      </c>
      <c r="S48" s="12">
        <f t="shared" si="2"/>
        <v>8.2131243225214715E-2</v>
      </c>
      <c r="T48" s="12"/>
      <c r="U48" s="12"/>
      <c r="V48" s="12"/>
      <c r="W48" s="12"/>
      <c r="X48" s="12"/>
      <c r="Y48" s="12"/>
      <c r="Z48" s="12"/>
      <c r="AA48" s="12"/>
      <c r="AB48" s="12"/>
      <c r="AC48" s="12"/>
    </row>
    <row r="49" spans="1:29" x14ac:dyDescent="0.3">
      <c r="A49" s="10">
        <v>41791</v>
      </c>
      <c r="B49" s="12">
        <f t="shared" si="2"/>
        <v>8.2674215302639256E-2</v>
      </c>
      <c r="C49" s="12">
        <f t="shared" si="2"/>
        <v>8.1364392678868552E-2</v>
      </c>
      <c r="D49" s="12">
        <f t="shared" si="2"/>
        <v>8.1377933100349478E-2</v>
      </c>
      <c r="E49" s="12">
        <f t="shared" si="2"/>
        <v>8.1800782225181001E-2</v>
      </c>
      <c r="F49" s="12">
        <f t="shared" si="2"/>
        <v>8.4159653362219825E-2</v>
      </c>
      <c r="G49" s="12">
        <f t="shared" si="2"/>
        <v>8.2562692660168288E-2</v>
      </c>
      <c r="H49" s="12">
        <f t="shared" si="2"/>
        <v>8.1639453515494828E-2</v>
      </c>
      <c r="I49" s="12">
        <f t="shared" si="2"/>
        <v>8.3263877312885495E-2</v>
      </c>
      <c r="J49" s="12">
        <f t="shared" si="2"/>
        <v>9.611060214874656E-2</v>
      </c>
      <c r="K49" s="12">
        <f t="shared" si="2"/>
        <v>8.2680446741123514E-2</v>
      </c>
      <c r="L49" s="12">
        <f t="shared" si="2"/>
        <v>8.2206553297386992E-2</v>
      </c>
      <c r="M49" s="12">
        <f t="shared" si="2"/>
        <v>8.2534389328887042E-2</v>
      </c>
      <c r="N49" s="12">
        <f t="shared" si="2"/>
        <v>8.0676046956956141E-2</v>
      </c>
      <c r="O49" s="12">
        <f t="shared" si="2"/>
        <v>8.2785589483318073E-2</v>
      </c>
      <c r="P49" s="12">
        <f t="shared" si="2"/>
        <v>8.0638422328068851E-2</v>
      </c>
      <c r="Q49" s="12">
        <f t="shared" si="2"/>
        <v>7.3185011709601872E-2</v>
      </c>
      <c r="R49" s="12">
        <f t="shared" si="2"/>
        <v>8.0149812734082407E-2</v>
      </c>
      <c r="S49" s="12">
        <f t="shared" si="2"/>
        <v>8.2548153089302093E-2</v>
      </c>
      <c r="T49" s="12"/>
      <c r="U49" s="12"/>
      <c r="V49" s="12"/>
      <c r="W49" s="12"/>
      <c r="X49" s="12"/>
      <c r="Y49" s="12"/>
      <c r="Z49" s="12"/>
      <c r="AA49" s="12"/>
      <c r="AB49" s="12"/>
      <c r="AC49" s="12"/>
    </row>
    <row r="50" spans="1:29" x14ac:dyDescent="0.3">
      <c r="A50" s="10">
        <v>41821</v>
      </c>
      <c r="B50" s="12">
        <f t="shared" si="2"/>
        <v>8.3173757389060035E-2</v>
      </c>
      <c r="C50" s="12">
        <f t="shared" si="2"/>
        <v>7.9617304492512475E-2</v>
      </c>
      <c r="D50" s="12">
        <f t="shared" si="2"/>
        <v>7.9713762689299389E-2</v>
      </c>
      <c r="E50" s="12">
        <f t="shared" si="2"/>
        <v>7.8888241657651667E-2</v>
      </c>
      <c r="F50" s="12">
        <f t="shared" si="2"/>
        <v>8.3159736688609293E-2</v>
      </c>
      <c r="G50" s="12">
        <f t="shared" si="2"/>
        <v>8.3562442722652674E-2</v>
      </c>
      <c r="H50" s="12">
        <f t="shared" si="2"/>
        <v>8.3305564811729418E-2</v>
      </c>
      <c r="I50" s="12">
        <f t="shared" si="2"/>
        <v>8.3430571761960323E-2</v>
      </c>
      <c r="J50" s="12">
        <f t="shared" si="2"/>
        <v>8.0203214791371699E-2</v>
      </c>
      <c r="K50" s="12">
        <f t="shared" si="2"/>
        <v>8.293048841473577E-2</v>
      </c>
      <c r="L50" s="12">
        <f t="shared" si="2"/>
        <v>8.1957693902944856E-2</v>
      </c>
      <c r="M50" s="12">
        <f t="shared" si="2"/>
        <v>8.3284701959149651E-2</v>
      </c>
      <c r="N50" s="12">
        <f t="shared" si="2"/>
        <v>8.383981350428775E-2</v>
      </c>
      <c r="O50" s="12">
        <f t="shared" si="2"/>
        <v>8.2452783093435386E-2</v>
      </c>
      <c r="P50" s="12">
        <f t="shared" si="2"/>
        <v>8.14740536475307E-2</v>
      </c>
      <c r="Q50" s="12">
        <f t="shared" ref="Q50:Q55" si="3">Q37/Q$43</f>
        <v>9.2589494814319162E-2</v>
      </c>
      <c r="R50" s="12">
        <f t="shared" si="2"/>
        <v>8.4810653349979212E-2</v>
      </c>
      <c r="S50" s="12">
        <f t="shared" si="2"/>
        <v>8.2798299007754525E-2</v>
      </c>
      <c r="T50" s="12"/>
      <c r="U50" s="12"/>
      <c r="V50" s="12"/>
      <c r="W50" s="12"/>
      <c r="X50" s="12"/>
      <c r="Y50" s="12"/>
      <c r="Z50" s="12"/>
      <c r="AA50" s="12"/>
      <c r="AB50" s="12"/>
      <c r="AC50" s="12"/>
    </row>
    <row r="51" spans="1:29" x14ac:dyDescent="0.3">
      <c r="A51" s="10">
        <v>41852</v>
      </c>
      <c r="B51" s="12">
        <f t="shared" si="2"/>
        <v>8.2341187245025399E-2</v>
      </c>
      <c r="C51" s="12">
        <f t="shared" si="2"/>
        <v>8.402662229617304E-2</v>
      </c>
      <c r="D51" s="12">
        <f t="shared" si="2"/>
        <v>8.4456648360792141E-2</v>
      </c>
      <c r="E51" s="12">
        <f t="shared" si="2"/>
        <v>8.2549721228259987E-2</v>
      </c>
      <c r="F51" s="12">
        <f t="shared" si="2"/>
        <v>8.2159820014998747E-2</v>
      </c>
      <c r="G51" s="12">
        <f t="shared" si="2"/>
        <v>8.3062567691410488E-2</v>
      </c>
      <c r="H51" s="12">
        <f t="shared" si="2"/>
        <v>8.2055981339553483E-2</v>
      </c>
      <c r="I51" s="12">
        <f t="shared" si="2"/>
        <v>8.3180530088348054E-2</v>
      </c>
      <c r="J51" s="12">
        <f t="shared" si="2"/>
        <v>7.9620221537436489E-2</v>
      </c>
      <c r="K51" s="12">
        <f t="shared" si="2"/>
        <v>8.3097182863810626E-2</v>
      </c>
      <c r="L51" s="12">
        <f t="shared" si="2"/>
        <v>8.1128162588137709E-2</v>
      </c>
      <c r="M51" s="12">
        <f t="shared" si="2"/>
        <v>8.3034597749062106E-2</v>
      </c>
      <c r="N51" s="12">
        <f t="shared" si="2"/>
        <v>8.2424444259428867E-2</v>
      </c>
      <c r="O51" s="12">
        <f t="shared" si="2"/>
        <v>8.228637989849405E-2</v>
      </c>
      <c r="P51" s="12">
        <f t="shared" si="2"/>
        <v>8.0805548591961221E-2</v>
      </c>
      <c r="Q51" s="12">
        <f t="shared" si="3"/>
        <v>8.3640013382402137E-2</v>
      </c>
      <c r="R51" s="12">
        <f t="shared" si="2"/>
        <v>8.1980857261756149E-2</v>
      </c>
      <c r="S51" s="12">
        <f t="shared" si="2"/>
        <v>8.4465938464104065E-2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</row>
    <row r="52" spans="1:29" x14ac:dyDescent="0.3">
      <c r="A52" s="10">
        <v>41883</v>
      </c>
      <c r="B52" s="12">
        <f t="shared" si="2"/>
        <v>8.3673299475480814E-2</v>
      </c>
      <c r="C52" s="12">
        <f t="shared" si="2"/>
        <v>8.2445923460898504E-2</v>
      </c>
      <c r="D52" s="12">
        <f t="shared" si="2"/>
        <v>8.2210018305874516E-2</v>
      </c>
      <c r="E52" s="12">
        <f t="shared" si="2"/>
        <v>8.279936756261963E-2</v>
      </c>
      <c r="F52" s="12">
        <f t="shared" si="2"/>
        <v>8.3576368635947001E-2</v>
      </c>
      <c r="G52" s="12">
        <f t="shared" si="2"/>
        <v>8.4062317753894861E-2</v>
      </c>
      <c r="H52" s="12">
        <f t="shared" si="2"/>
        <v>8.4055314895034983E-2</v>
      </c>
      <c r="I52" s="12">
        <f t="shared" si="2"/>
        <v>8.4347391231871988E-2</v>
      </c>
      <c r="J52" s="12">
        <f t="shared" si="2"/>
        <v>8.1285916548679935E-2</v>
      </c>
      <c r="K52" s="12">
        <f t="shared" si="2"/>
        <v>8.4014002333722276E-2</v>
      </c>
      <c r="L52" s="12">
        <f t="shared" si="2"/>
        <v>8.2538365823309839E-2</v>
      </c>
      <c r="M52" s="12">
        <f t="shared" si="2"/>
        <v>8.4368486869528969E-2</v>
      </c>
      <c r="N52" s="12">
        <f t="shared" si="2"/>
        <v>8.359004246107736E-2</v>
      </c>
      <c r="O52" s="12">
        <f t="shared" si="2"/>
        <v>8.21199767035527E-2</v>
      </c>
      <c r="P52" s="12">
        <f t="shared" si="2"/>
        <v>8.197543243920781E-2</v>
      </c>
      <c r="Q52" s="12">
        <f t="shared" si="3"/>
        <v>8.7989294078287039E-2</v>
      </c>
      <c r="R52" s="12">
        <f t="shared" si="2"/>
        <v>8.3062838119017907E-2</v>
      </c>
      <c r="S52" s="12">
        <f t="shared" si="2"/>
        <v>8.3798882681564255E-2</v>
      </c>
      <c r="T52" s="12"/>
      <c r="U52" s="12"/>
      <c r="V52" s="12"/>
      <c r="W52" s="12"/>
      <c r="X52" s="12"/>
      <c r="Y52" s="12"/>
      <c r="Z52" s="12"/>
      <c r="AA52" s="12"/>
      <c r="AB52" s="12"/>
      <c r="AC52" s="12"/>
    </row>
    <row r="53" spans="1:29" x14ac:dyDescent="0.3">
      <c r="A53" s="10">
        <v>41913</v>
      </c>
      <c r="B53" s="12">
        <f t="shared" si="2"/>
        <v>8.383981350428775E-2</v>
      </c>
      <c r="C53" s="12">
        <f t="shared" si="2"/>
        <v>8.2695507487520803E-2</v>
      </c>
      <c r="D53" s="12">
        <f t="shared" si="2"/>
        <v>8.2958894990847062E-2</v>
      </c>
      <c r="E53" s="12">
        <f t="shared" si="2"/>
        <v>8.2632936673046525E-2</v>
      </c>
      <c r="F53" s="12">
        <f t="shared" si="2"/>
        <v>8.5242896425297893E-2</v>
      </c>
      <c r="G53" s="12">
        <f t="shared" si="2"/>
        <v>8.5811880363242526E-2</v>
      </c>
      <c r="H53" s="12">
        <f t="shared" si="2"/>
        <v>8.547150949683438E-2</v>
      </c>
      <c r="I53" s="12">
        <f t="shared" si="2"/>
        <v>8.5597599599933322E-2</v>
      </c>
      <c r="J53" s="12">
        <f t="shared" si="2"/>
        <v>8.1036062296993422E-2</v>
      </c>
      <c r="K53" s="12">
        <f t="shared" si="2"/>
        <v>8.4264044007334532E-2</v>
      </c>
      <c r="L53" s="12">
        <f t="shared" si="2"/>
        <v>8.1542928245541282E-2</v>
      </c>
      <c r="M53" s="12">
        <f t="shared" si="2"/>
        <v>8.4952063359733224E-2</v>
      </c>
      <c r="N53" s="12">
        <f t="shared" si="2"/>
        <v>8.2840729331446178E-2</v>
      </c>
      <c r="O53" s="12">
        <f t="shared" si="2"/>
        <v>8.3035194275730084E-2</v>
      </c>
      <c r="P53" s="12">
        <f t="shared" si="2"/>
        <v>8.6404278432355652E-2</v>
      </c>
      <c r="Q53" s="12">
        <f t="shared" si="3"/>
        <v>8.0796252927400461E-2</v>
      </c>
      <c r="R53" s="12">
        <f t="shared" si="2"/>
        <v>8.1731169371618825E-2</v>
      </c>
      <c r="S53" s="12">
        <f t="shared" si="2"/>
        <v>8.6717251730175943E-2</v>
      </c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x14ac:dyDescent="0.3">
      <c r="A54" s="10">
        <v>41944</v>
      </c>
      <c r="B54" s="12">
        <f t="shared" si="2"/>
        <v>8.4172841561901593E-2</v>
      </c>
      <c r="C54" s="12">
        <f t="shared" si="2"/>
        <v>8.2196339434276205E-2</v>
      </c>
      <c r="D54" s="12">
        <f t="shared" si="2"/>
        <v>8.1877184223664509E-2</v>
      </c>
      <c r="E54" s="12">
        <f t="shared" si="2"/>
        <v>8.3215444786552392E-2</v>
      </c>
      <c r="F54" s="12">
        <f t="shared" si="2"/>
        <v>8.490959086742772E-2</v>
      </c>
      <c r="G54" s="12">
        <f t="shared" si="2"/>
        <v>8.5145380321586278E-2</v>
      </c>
      <c r="H54" s="12">
        <f t="shared" si="2"/>
        <v>8.5054981672775726E-2</v>
      </c>
      <c r="I54" s="12">
        <f t="shared" si="2"/>
        <v>8.6764460743457242E-2</v>
      </c>
      <c r="J54" s="12">
        <f t="shared" si="2"/>
        <v>8.1369201299242105E-2</v>
      </c>
      <c r="K54" s="12">
        <f t="shared" si="2"/>
        <v>8.3347224537422895E-2</v>
      </c>
      <c r="L54" s="12">
        <f t="shared" si="2"/>
        <v>8.0547490667772725E-2</v>
      </c>
      <c r="M54" s="12">
        <f t="shared" si="2"/>
        <v>8.4451854939558146E-2</v>
      </c>
      <c r="N54" s="12">
        <f t="shared" si="2"/>
        <v>8.4672383648322386E-2</v>
      </c>
      <c r="O54" s="12">
        <f t="shared" si="2"/>
        <v>8.5281637407438216E-2</v>
      </c>
      <c r="P54" s="12">
        <f t="shared" si="2"/>
        <v>8.8159104203225536E-2</v>
      </c>
      <c r="Q54" s="12">
        <f t="shared" si="3"/>
        <v>8.3221813315490126E-2</v>
      </c>
      <c r="R54" s="12">
        <f t="shared" si="2"/>
        <v>8.5143570536828972E-2</v>
      </c>
      <c r="S54" s="12">
        <f t="shared" si="2"/>
        <v>8.1547569415492377E-2</v>
      </c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x14ac:dyDescent="0.3">
      <c r="A55" s="10">
        <v>41974</v>
      </c>
      <c r="B55" s="12">
        <f t="shared" si="2"/>
        <v>8.2424444259428867E-2</v>
      </c>
      <c r="C55" s="12">
        <f t="shared" si="2"/>
        <v>8.3361064891846928E-2</v>
      </c>
      <c r="D55" s="12">
        <f t="shared" si="2"/>
        <v>8.2459643867532031E-2</v>
      </c>
      <c r="E55" s="12">
        <f t="shared" si="2"/>
        <v>8.8041940584172432E-2</v>
      </c>
      <c r="F55" s="12">
        <f t="shared" si="2"/>
        <v>8.2159820014998747E-2</v>
      </c>
      <c r="G55" s="12">
        <f t="shared" si="2"/>
        <v>8.2562692660168288E-2</v>
      </c>
      <c r="H55" s="12">
        <f t="shared" si="2"/>
        <v>8.4055314895034983E-2</v>
      </c>
      <c r="I55" s="12">
        <f t="shared" si="2"/>
        <v>8.1263543923987339E-2</v>
      </c>
      <c r="J55" s="12">
        <f t="shared" si="2"/>
        <v>7.9287082535187806E-2</v>
      </c>
      <c r="K55" s="12">
        <f t="shared" si="2"/>
        <v>8.4180696782797118E-2</v>
      </c>
      <c r="L55" s="12">
        <f t="shared" si="2"/>
        <v>7.9220240564081307E-2</v>
      </c>
      <c r="M55" s="12">
        <f t="shared" si="2"/>
        <v>8.5118799499791578E-2</v>
      </c>
      <c r="N55" s="12">
        <f t="shared" si="2"/>
        <v>8.209141620181501E-2</v>
      </c>
      <c r="O55" s="12">
        <f t="shared" si="2"/>
        <v>8.112155753390464E-2</v>
      </c>
      <c r="P55" s="12">
        <f t="shared" si="2"/>
        <v>9.9189437620122001E-2</v>
      </c>
      <c r="Q55" s="12">
        <f t="shared" si="3"/>
        <v>7.276681164268986E-2</v>
      </c>
      <c r="R55" s="12">
        <f t="shared" si="2"/>
        <v>8.1647940074906375E-2</v>
      </c>
      <c r="S55" s="12">
        <f t="shared" si="2"/>
        <v>7.9879929959142837E-2</v>
      </c>
      <c r="T55" s="12"/>
      <c r="U55" s="12"/>
      <c r="V55" s="12"/>
      <c r="W55" s="12"/>
      <c r="X55" s="12"/>
      <c r="Y55" s="12"/>
      <c r="Z55" s="12"/>
      <c r="AA55" s="12"/>
      <c r="AB55" s="12"/>
      <c r="AC55" s="12"/>
    </row>
    <row r="56" spans="1:29" x14ac:dyDescent="0.3">
      <c r="B56">
        <v>1200</v>
      </c>
      <c r="C56">
        <v>1200</v>
      </c>
      <c r="D56">
        <v>1200</v>
      </c>
      <c r="E56">
        <v>1200</v>
      </c>
      <c r="F56">
        <v>1200</v>
      </c>
      <c r="G56">
        <v>1200</v>
      </c>
      <c r="H56">
        <v>1200</v>
      </c>
      <c r="I56">
        <v>1200</v>
      </c>
      <c r="J56">
        <v>1200</v>
      </c>
      <c r="K56">
        <v>1200</v>
      </c>
      <c r="L56">
        <v>1200</v>
      </c>
      <c r="M56">
        <v>1200</v>
      </c>
      <c r="N56">
        <v>1200</v>
      </c>
      <c r="O56">
        <v>1200</v>
      </c>
      <c r="P56">
        <v>1200</v>
      </c>
      <c r="Q56">
        <v>1200</v>
      </c>
      <c r="R56">
        <v>1200</v>
      </c>
      <c r="S56">
        <v>1200</v>
      </c>
    </row>
    <row r="58" spans="1:29" x14ac:dyDescent="0.3">
      <c r="A58" s="10">
        <v>41640</v>
      </c>
      <c r="B58" s="13">
        <f>B$56*B44</f>
        <v>101.10731829156607</v>
      </c>
      <c r="C58" s="13">
        <f>C$56*C44</f>
        <v>101.93011647254576</v>
      </c>
      <c r="D58" s="13">
        <f t="shared" ref="C58:S69" si="4">D$56*D44</f>
        <v>102.04692960559161</v>
      </c>
      <c r="E58" s="13">
        <f t="shared" si="4"/>
        <v>101.65598735125241</v>
      </c>
      <c r="F58" s="13">
        <f t="shared" si="4"/>
        <v>100.49162569785852</v>
      </c>
      <c r="G58" s="13">
        <f t="shared" si="4"/>
        <v>101.0747313171707</v>
      </c>
      <c r="H58" s="13">
        <f t="shared" si="4"/>
        <v>98.967010996334551</v>
      </c>
      <c r="I58" s="13">
        <f t="shared" si="4"/>
        <v>109.4182363727288</v>
      </c>
      <c r="J58" s="13">
        <f t="shared" si="4"/>
        <v>96.743566253019068</v>
      </c>
      <c r="K58" s="13">
        <f t="shared" si="4"/>
        <v>100.81680280046673</v>
      </c>
      <c r="L58" s="13">
        <f t="shared" si="4"/>
        <v>110.79220240564084</v>
      </c>
      <c r="M58" s="13">
        <f t="shared" si="4"/>
        <v>98.441017090454352</v>
      </c>
      <c r="N58" s="13">
        <f t="shared" si="4"/>
        <v>100.80759303971361</v>
      </c>
      <c r="O58" s="13">
        <f t="shared" si="4"/>
        <v>99.34270737998169</v>
      </c>
      <c r="P58" s="13">
        <f t="shared" si="4"/>
        <v>94.76059162697419</v>
      </c>
      <c r="Q58" s="13">
        <f t="shared" si="4"/>
        <v>103.68016058882567</v>
      </c>
      <c r="R58" s="13">
        <f t="shared" si="4"/>
        <v>105.96754057428215</v>
      </c>
      <c r="S58" s="13">
        <f t="shared" si="4"/>
        <v>102.15959309597265</v>
      </c>
      <c r="T58" s="13"/>
      <c r="U58" s="13"/>
      <c r="V58" s="13"/>
      <c r="W58" s="13"/>
      <c r="X58" s="13"/>
      <c r="Y58" s="13"/>
      <c r="Z58" s="13"/>
      <c r="AA58" s="13"/>
      <c r="AB58" s="13"/>
      <c r="AC58" s="13"/>
    </row>
    <row r="59" spans="1:29" x14ac:dyDescent="0.3">
      <c r="A59" s="10">
        <v>41671</v>
      </c>
      <c r="B59" s="13">
        <f t="shared" ref="B59:B69" si="5">B$56*B45</f>
        <v>100.00832570144034</v>
      </c>
      <c r="C59" s="13">
        <f t="shared" si="4"/>
        <v>101.93011647254576</v>
      </c>
      <c r="D59" s="13">
        <f t="shared" si="4"/>
        <v>102.34648027958063</v>
      </c>
      <c r="E59" s="13">
        <f t="shared" si="4"/>
        <v>99.059665473911991</v>
      </c>
      <c r="F59" s="13">
        <f t="shared" si="4"/>
        <v>98.791767352720612</v>
      </c>
      <c r="G59" s="13">
        <f t="shared" si="4"/>
        <v>98.075481129717573</v>
      </c>
      <c r="H59" s="13">
        <f t="shared" si="4"/>
        <v>99.266911029656768</v>
      </c>
      <c r="I59" s="13">
        <f t="shared" si="4"/>
        <v>94.315719286547761</v>
      </c>
      <c r="J59" s="13">
        <f t="shared" si="4"/>
        <v>99.94170067460648</v>
      </c>
      <c r="K59" s="13">
        <f t="shared" si="4"/>
        <v>99.716619436572756</v>
      </c>
      <c r="L59" s="13">
        <f t="shared" si="4"/>
        <v>103.92368311903778</v>
      </c>
      <c r="M59" s="13">
        <f t="shared" si="4"/>
        <v>99.041267194664456</v>
      </c>
      <c r="N59" s="13">
        <f t="shared" si="4"/>
        <v>101.3071351261344</v>
      </c>
      <c r="O59" s="13">
        <f t="shared" si="4"/>
        <v>103.03685830767949</v>
      </c>
      <c r="P59" s="13">
        <f t="shared" si="4"/>
        <v>94.259212835297063</v>
      </c>
      <c r="Q59" s="13">
        <f t="shared" si="4"/>
        <v>104.18200066912009</v>
      </c>
      <c r="R59" s="13">
        <f t="shared" si="4"/>
        <v>100.57428214731587</v>
      </c>
      <c r="S59" s="13">
        <f t="shared" si="4"/>
        <v>99.057783707162514</v>
      </c>
      <c r="T59" s="13"/>
      <c r="U59" s="13"/>
      <c r="V59" s="13"/>
      <c r="W59" s="13"/>
      <c r="X59" s="13"/>
      <c r="Y59" s="13"/>
      <c r="Z59" s="13"/>
      <c r="AA59" s="13"/>
      <c r="AB59" s="13"/>
      <c r="AC59" s="13"/>
    </row>
    <row r="60" spans="1:29" x14ac:dyDescent="0.3">
      <c r="A60" s="10">
        <v>41699</v>
      </c>
      <c r="B60" s="13">
        <f t="shared" si="5"/>
        <v>100.10823411872451</v>
      </c>
      <c r="C60" s="13">
        <f t="shared" si="4"/>
        <v>101.0316139767055</v>
      </c>
      <c r="D60" s="13">
        <f t="shared" si="4"/>
        <v>101.64752870693958</v>
      </c>
      <c r="E60" s="13">
        <f t="shared" si="4"/>
        <v>100.05825081135059</v>
      </c>
      <c r="F60" s="13">
        <f t="shared" si="4"/>
        <v>98.991750687442718</v>
      </c>
      <c r="G60" s="13">
        <f t="shared" si="4"/>
        <v>98.875281179705084</v>
      </c>
      <c r="H60" s="13">
        <f t="shared" si="4"/>
        <v>99.766744418527153</v>
      </c>
      <c r="I60" s="13">
        <f t="shared" si="4"/>
        <v>95.915985997666297</v>
      </c>
      <c r="J60" s="13">
        <f t="shared" si="4"/>
        <v>99.541933871908043</v>
      </c>
      <c r="K60" s="13">
        <f t="shared" si="4"/>
        <v>99.616602767127844</v>
      </c>
      <c r="L60" s="13">
        <f t="shared" si="4"/>
        <v>100.83782662795522</v>
      </c>
      <c r="M60" s="13">
        <f t="shared" si="4"/>
        <v>99.341392246769487</v>
      </c>
      <c r="N60" s="13">
        <f t="shared" si="4"/>
        <v>101.40704354341854</v>
      </c>
      <c r="O60" s="13">
        <f t="shared" si="4"/>
        <v>101.83875530410182</v>
      </c>
      <c r="P60" s="13">
        <f t="shared" si="4"/>
        <v>97.869140135372263</v>
      </c>
      <c r="Q60" s="13">
        <f t="shared" si="4"/>
        <v>104.38273670123786</v>
      </c>
      <c r="R60" s="13">
        <f t="shared" si="4"/>
        <v>99.475655430711626</v>
      </c>
      <c r="S60" s="13">
        <f t="shared" si="4"/>
        <v>98.657550237638631</v>
      </c>
      <c r="T60" s="13"/>
      <c r="U60" s="13"/>
      <c r="V60" s="13"/>
      <c r="W60" s="13"/>
      <c r="X60" s="13"/>
      <c r="Y60" s="13"/>
      <c r="Z60" s="13"/>
      <c r="AA60" s="13"/>
      <c r="AB60" s="13"/>
      <c r="AC60" s="13"/>
    </row>
    <row r="61" spans="1:29" x14ac:dyDescent="0.3">
      <c r="A61" s="10">
        <v>41730</v>
      </c>
      <c r="B61" s="13">
        <f t="shared" si="5"/>
        <v>100.10823411872451</v>
      </c>
      <c r="C61" s="13">
        <f t="shared" si="4"/>
        <v>101.83028286189683</v>
      </c>
      <c r="D61" s="13">
        <f t="shared" si="4"/>
        <v>101.94707938092861</v>
      </c>
      <c r="E61" s="13">
        <f t="shared" si="4"/>
        <v>100.35782641258218</v>
      </c>
      <c r="F61" s="13">
        <f t="shared" si="4"/>
        <v>99.491709024247982</v>
      </c>
      <c r="G61" s="13">
        <f t="shared" si="4"/>
        <v>98.875281179705084</v>
      </c>
      <c r="H61" s="13">
        <f t="shared" si="4"/>
        <v>99.766744418527153</v>
      </c>
      <c r="I61" s="13">
        <f t="shared" si="4"/>
        <v>96.916152692115361</v>
      </c>
      <c r="J61" s="13">
        <f t="shared" si="4"/>
        <v>102.93995169484468</v>
      </c>
      <c r="K61" s="13">
        <f t="shared" si="4"/>
        <v>99.316552758793108</v>
      </c>
      <c r="L61" s="13">
        <f t="shared" si="4"/>
        <v>101.53463293239321</v>
      </c>
      <c r="M61" s="13">
        <f t="shared" si="4"/>
        <v>99.141308878699448</v>
      </c>
      <c r="N61" s="13">
        <f t="shared" si="4"/>
        <v>100.50786778786112</v>
      </c>
      <c r="O61" s="13">
        <f t="shared" si="4"/>
        <v>100.34112654962973</v>
      </c>
      <c r="P61" s="13">
        <f t="shared" si="4"/>
        <v>100.57658561042867</v>
      </c>
      <c r="Q61" s="13">
        <f t="shared" si="4"/>
        <v>96.25292740046838</v>
      </c>
      <c r="R61" s="13">
        <f t="shared" si="4"/>
        <v>101.37328339575532</v>
      </c>
      <c r="S61" s="13">
        <f t="shared" si="4"/>
        <v>103.4603518719253</v>
      </c>
      <c r="T61" s="13"/>
      <c r="U61" s="13"/>
      <c r="V61" s="13"/>
      <c r="W61" s="13"/>
      <c r="X61" s="13"/>
      <c r="Y61" s="13"/>
      <c r="Z61" s="13"/>
      <c r="AA61" s="13"/>
      <c r="AB61" s="13"/>
      <c r="AC61" s="13"/>
    </row>
    <row r="62" spans="1:29" x14ac:dyDescent="0.3">
      <c r="A62" s="10">
        <v>41760</v>
      </c>
      <c r="B62" s="13">
        <f t="shared" si="5"/>
        <v>99.908417284156201</v>
      </c>
      <c r="C62" s="13">
        <f t="shared" si="4"/>
        <v>102.42928452579035</v>
      </c>
      <c r="D62" s="13">
        <f t="shared" si="4"/>
        <v>101.94707938092861</v>
      </c>
      <c r="E62" s="13">
        <f t="shared" si="4"/>
        <v>102.95414828992261</v>
      </c>
      <c r="F62" s="13">
        <f t="shared" si="4"/>
        <v>99.791684026331154</v>
      </c>
      <c r="G62" s="13">
        <f t="shared" si="4"/>
        <v>98.975256185953512</v>
      </c>
      <c r="H62" s="13">
        <f t="shared" si="4"/>
        <v>99.466844385204922</v>
      </c>
      <c r="I62" s="13">
        <f t="shared" si="4"/>
        <v>98.016336056009337</v>
      </c>
      <c r="J62" s="13">
        <f t="shared" si="4"/>
        <v>106.13808611643208</v>
      </c>
      <c r="K62" s="13">
        <f t="shared" si="4"/>
        <v>99.116519419903298</v>
      </c>
      <c r="L62" s="13">
        <f t="shared" si="4"/>
        <v>99.941932807963525</v>
      </c>
      <c r="M62" s="13">
        <f t="shared" si="4"/>
        <v>98.741142142559397</v>
      </c>
      <c r="N62" s="13">
        <f t="shared" si="4"/>
        <v>99.808508866872046</v>
      </c>
      <c r="O62" s="13">
        <f t="shared" si="4"/>
        <v>100.54081038355936</v>
      </c>
      <c r="P62" s="13">
        <f t="shared" si="4"/>
        <v>94.158937076961649</v>
      </c>
      <c r="Q62" s="13">
        <f t="shared" si="4"/>
        <v>102.47574439611908</v>
      </c>
      <c r="R62" s="13">
        <f t="shared" si="4"/>
        <v>98.377028714107382</v>
      </c>
      <c r="S62" s="13">
        <f t="shared" si="4"/>
        <v>98.557491870257664</v>
      </c>
      <c r="T62" s="13"/>
      <c r="U62" s="13"/>
      <c r="V62" s="13"/>
      <c r="W62" s="13"/>
      <c r="X62" s="13"/>
      <c r="Y62" s="13"/>
      <c r="Z62" s="13"/>
      <c r="AA62" s="13"/>
      <c r="AB62" s="13"/>
      <c r="AC62" s="13"/>
    </row>
    <row r="63" spans="1:29" x14ac:dyDescent="0.3">
      <c r="A63" s="10">
        <v>41791</v>
      </c>
      <c r="B63" s="13">
        <f t="shared" si="5"/>
        <v>99.209058363167102</v>
      </c>
      <c r="C63" s="13">
        <f t="shared" si="4"/>
        <v>97.637271214642269</v>
      </c>
      <c r="D63" s="13">
        <f t="shared" si="4"/>
        <v>97.653519720419368</v>
      </c>
      <c r="E63" s="13">
        <f t="shared" si="4"/>
        <v>98.160938670217206</v>
      </c>
      <c r="F63" s="13">
        <f t="shared" si="4"/>
        <v>100.99158403466379</v>
      </c>
      <c r="G63" s="13">
        <f t="shared" si="4"/>
        <v>99.07523119220194</v>
      </c>
      <c r="H63" s="13">
        <f t="shared" si="4"/>
        <v>97.967344218593794</v>
      </c>
      <c r="I63" s="13">
        <f t="shared" si="4"/>
        <v>99.916652775462595</v>
      </c>
      <c r="J63" s="13">
        <f t="shared" si="4"/>
        <v>115.33272257849588</v>
      </c>
      <c r="K63" s="13">
        <f t="shared" si="4"/>
        <v>99.21653608934821</v>
      </c>
      <c r="L63" s="13">
        <f t="shared" si="4"/>
        <v>98.647863956864384</v>
      </c>
      <c r="M63" s="13">
        <f t="shared" si="4"/>
        <v>99.041267194664456</v>
      </c>
      <c r="N63" s="13">
        <f t="shared" si="4"/>
        <v>96.811256348347371</v>
      </c>
      <c r="O63" s="13">
        <f t="shared" si="4"/>
        <v>99.34270737998169</v>
      </c>
      <c r="P63" s="13">
        <f t="shared" si="4"/>
        <v>96.766106793682624</v>
      </c>
      <c r="Q63" s="13">
        <f t="shared" si="4"/>
        <v>87.822014051522245</v>
      </c>
      <c r="R63" s="13">
        <f t="shared" si="4"/>
        <v>96.179775280898895</v>
      </c>
      <c r="S63" s="13">
        <f t="shared" si="4"/>
        <v>99.057783707162514</v>
      </c>
      <c r="T63" s="13"/>
      <c r="U63" s="13"/>
      <c r="V63" s="13"/>
      <c r="W63" s="13"/>
      <c r="X63" s="13"/>
      <c r="Y63" s="13"/>
      <c r="Z63" s="13"/>
      <c r="AA63" s="13"/>
      <c r="AB63" s="13"/>
      <c r="AC63" s="13"/>
    </row>
    <row r="64" spans="1:29" x14ac:dyDescent="0.3">
      <c r="A64" s="10">
        <v>41821</v>
      </c>
      <c r="B64" s="13">
        <f t="shared" si="5"/>
        <v>99.808508866872046</v>
      </c>
      <c r="C64" s="13">
        <f t="shared" si="4"/>
        <v>95.540765391014972</v>
      </c>
      <c r="D64" s="13">
        <f t="shared" si="4"/>
        <v>95.656515227159261</v>
      </c>
      <c r="E64" s="13">
        <f t="shared" si="4"/>
        <v>94.665889989182006</v>
      </c>
      <c r="F64" s="13">
        <f t="shared" si="4"/>
        <v>99.791684026331154</v>
      </c>
      <c r="G64" s="13">
        <f t="shared" si="4"/>
        <v>100.27493126718321</v>
      </c>
      <c r="H64" s="13">
        <f t="shared" si="4"/>
        <v>99.966677774075308</v>
      </c>
      <c r="I64" s="13">
        <f t="shared" si="4"/>
        <v>100.11668611435239</v>
      </c>
      <c r="J64" s="13">
        <f t="shared" si="4"/>
        <v>96.24385774964604</v>
      </c>
      <c r="K64" s="13">
        <f t="shared" si="4"/>
        <v>99.516586097682918</v>
      </c>
      <c r="L64" s="13">
        <f t="shared" si="4"/>
        <v>98.349232683533828</v>
      </c>
      <c r="M64" s="13">
        <f t="shared" si="4"/>
        <v>99.941642350979578</v>
      </c>
      <c r="N64" s="13">
        <f t="shared" si="4"/>
        <v>100.6077762051453</v>
      </c>
      <c r="O64" s="13">
        <f t="shared" si="4"/>
        <v>98.943339712122466</v>
      </c>
      <c r="P64" s="13">
        <f t="shared" si="4"/>
        <v>97.768864377036834</v>
      </c>
      <c r="Q64" s="13">
        <f t="shared" si="4"/>
        <v>111.10739377718299</v>
      </c>
      <c r="R64" s="13">
        <f t="shared" si="4"/>
        <v>101.77278401997505</v>
      </c>
      <c r="S64" s="13">
        <f t="shared" si="4"/>
        <v>99.35795880930543</v>
      </c>
      <c r="T64" s="13"/>
      <c r="U64" s="13"/>
      <c r="V64" s="13"/>
      <c r="W64" s="13"/>
      <c r="X64" s="13"/>
      <c r="Y64" s="13"/>
      <c r="Z64" s="13"/>
      <c r="AA64" s="13"/>
      <c r="AB64" s="13"/>
      <c r="AC64" s="13"/>
    </row>
    <row r="65" spans="1:29" x14ac:dyDescent="0.3">
      <c r="A65" s="10">
        <v>41852</v>
      </c>
      <c r="B65" s="13">
        <f t="shared" si="5"/>
        <v>98.809424694030483</v>
      </c>
      <c r="C65" s="13">
        <f t="shared" si="4"/>
        <v>100.83194675540764</v>
      </c>
      <c r="D65" s="13">
        <f t="shared" si="4"/>
        <v>101.34797803295056</v>
      </c>
      <c r="E65" s="13">
        <f t="shared" si="4"/>
        <v>99.059665473911991</v>
      </c>
      <c r="F65" s="13">
        <f t="shared" si="4"/>
        <v>98.591784017998492</v>
      </c>
      <c r="G65" s="13">
        <f t="shared" si="4"/>
        <v>99.67508122969258</v>
      </c>
      <c r="H65" s="13">
        <f t="shared" si="4"/>
        <v>98.46717760746418</v>
      </c>
      <c r="I65" s="13">
        <f t="shared" si="4"/>
        <v>99.816636106017668</v>
      </c>
      <c r="J65" s="13">
        <f t="shared" si="4"/>
        <v>95.544265844923785</v>
      </c>
      <c r="K65" s="13">
        <f t="shared" si="4"/>
        <v>99.716619436572756</v>
      </c>
      <c r="L65" s="13">
        <f t="shared" si="4"/>
        <v>97.353795105765244</v>
      </c>
      <c r="M65" s="13">
        <f t="shared" si="4"/>
        <v>99.641517298874533</v>
      </c>
      <c r="N65" s="13">
        <f t="shared" si="4"/>
        <v>98.909333111314638</v>
      </c>
      <c r="O65" s="13">
        <f t="shared" si="4"/>
        <v>98.743655878192854</v>
      </c>
      <c r="P65" s="13">
        <f t="shared" si="4"/>
        <v>96.966658310353466</v>
      </c>
      <c r="Q65" s="13">
        <f t="shared" si="4"/>
        <v>100.36801605888256</v>
      </c>
      <c r="R65" s="13">
        <f t="shared" si="4"/>
        <v>98.377028714107382</v>
      </c>
      <c r="S65" s="13">
        <f t="shared" si="4"/>
        <v>101.35912615692487</v>
      </c>
      <c r="T65" s="13"/>
      <c r="U65" s="13"/>
      <c r="V65" s="13"/>
      <c r="W65" s="13"/>
      <c r="X65" s="13"/>
      <c r="Y65" s="13"/>
      <c r="Z65" s="13"/>
      <c r="AA65" s="13"/>
      <c r="AB65" s="13"/>
      <c r="AC65" s="13"/>
    </row>
    <row r="66" spans="1:29" x14ac:dyDescent="0.3">
      <c r="A66" s="10">
        <v>41883</v>
      </c>
      <c r="B66" s="13">
        <f t="shared" si="5"/>
        <v>100.40795937057698</v>
      </c>
      <c r="C66" s="13">
        <f t="shared" si="4"/>
        <v>98.935108153078204</v>
      </c>
      <c r="D66" s="13">
        <f t="shared" si="4"/>
        <v>98.652021967049421</v>
      </c>
      <c r="E66" s="13">
        <f t="shared" si="4"/>
        <v>99.359241075143558</v>
      </c>
      <c r="F66" s="13">
        <f t="shared" si="4"/>
        <v>100.2916423631364</v>
      </c>
      <c r="G66" s="13">
        <f t="shared" si="4"/>
        <v>100.87478130467383</v>
      </c>
      <c r="H66" s="13">
        <f t="shared" si="4"/>
        <v>100.86637787404197</v>
      </c>
      <c r="I66" s="13">
        <f t="shared" si="4"/>
        <v>101.21686947824638</v>
      </c>
      <c r="J66" s="13">
        <f t="shared" si="4"/>
        <v>97.543099858415928</v>
      </c>
      <c r="K66" s="13">
        <f t="shared" si="4"/>
        <v>100.81680280046673</v>
      </c>
      <c r="L66" s="13">
        <f t="shared" si="4"/>
        <v>99.046038987971812</v>
      </c>
      <c r="M66" s="13">
        <f t="shared" si="4"/>
        <v>101.24218424343476</v>
      </c>
      <c r="N66" s="13">
        <f t="shared" si="4"/>
        <v>100.30805095329283</v>
      </c>
      <c r="O66" s="13">
        <f t="shared" si="4"/>
        <v>98.543972044263242</v>
      </c>
      <c r="P66" s="13">
        <f t="shared" si="4"/>
        <v>98.370518927049375</v>
      </c>
      <c r="Q66" s="13">
        <f t="shared" si="4"/>
        <v>105.58715289394445</v>
      </c>
      <c r="R66" s="13">
        <f t="shared" si="4"/>
        <v>99.675405742821482</v>
      </c>
      <c r="S66" s="13">
        <f t="shared" si="4"/>
        <v>100.55865921787711</v>
      </c>
      <c r="T66" s="13"/>
      <c r="U66" s="13"/>
      <c r="V66" s="13"/>
      <c r="W66" s="13"/>
      <c r="X66" s="13"/>
      <c r="Y66" s="13"/>
      <c r="Z66" s="13"/>
      <c r="AA66" s="13"/>
      <c r="AB66" s="13"/>
      <c r="AC66" s="13"/>
    </row>
    <row r="67" spans="1:29" x14ac:dyDescent="0.3">
      <c r="A67" s="10">
        <v>41913</v>
      </c>
      <c r="B67" s="13">
        <f t="shared" si="5"/>
        <v>100.6077762051453</v>
      </c>
      <c r="C67" s="13">
        <f t="shared" si="4"/>
        <v>99.234608985024963</v>
      </c>
      <c r="D67" s="13">
        <f t="shared" si="4"/>
        <v>99.550673989016474</v>
      </c>
      <c r="E67" s="13">
        <f t="shared" si="4"/>
        <v>99.159524007655833</v>
      </c>
      <c r="F67" s="13">
        <f t="shared" si="4"/>
        <v>102.29147571035747</v>
      </c>
      <c r="G67" s="13">
        <f t="shared" si="4"/>
        <v>102.97425643589104</v>
      </c>
      <c r="H67" s="13">
        <f t="shared" si="4"/>
        <v>102.56581139620125</v>
      </c>
      <c r="I67" s="13">
        <f t="shared" si="4"/>
        <v>102.71711951991999</v>
      </c>
      <c r="J67" s="13">
        <f t="shared" si="4"/>
        <v>97.243274756392111</v>
      </c>
      <c r="K67" s="13">
        <f t="shared" si="4"/>
        <v>101.11685280880144</v>
      </c>
      <c r="L67" s="13">
        <f t="shared" si="4"/>
        <v>97.851513894649543</v>
      </c>
      <c r="M67" s="13">
        <f t="shared" si="4"/>
        <v>101.94247603167987</v>
      </c>
      <c r="N67" s="13">
        <f t="shared" si="4"/>
        <v>99.408875197735412</v>
      </c>
      <c r="O67" s="13">
        <f t="shared" si="4"/>
        <v>99.642233130876107</v>
      </c>
      <c r="P67" s="13">
        <f t="shared" si="4"/>
        <v>103.68513411882678</v>
      </c>
      <c r="Q67" s="13">
        <f t="shared" si="4"/>
        <v>96.955503512880554</v>
      </c>
      <c r="R67" s="13">
        <f t="shared" si="4"/>
        <v>98.077403245942591</v>
      </c>
      <c r="S67" s="13">
        <f t="shared" si="4"/>
        <v>104.06070207621113</v>
      </c>
      <c r="T67" s="13"/>
      <c r="U67" s="13"/>
      <c r="V67" s="13"/>
      <c r="W67" s="13"/>
      <c r="X67" s="13"/>
      <c r="Y67" s="13"/>
      <c r="Z67" s="13"/>
      <c r="AA67" s="13"/>
      <c r="AB67" s="13"/>
      <c r="AC67" s="13"/>
    </row>
    <row r="68" spans="1:29" x14ac:dyDescent="0.3">
      <c r="A68" s="10">
        <v>41944</v>
      </c>
      <c r="B68" s="13">
        <f t="shared" si="5"/>
        <v>101.0074098742819</v>
      </c>
      <c r="C68" s="13">
        <f t="shared" si="4"/>
        <v>98.635607321131445</v>
      </c>
      <c r="D68" s="13">
        <f t="shared" si="4"/>
        <v>98.252621068397417</v>
      </c>
      <c r="E68" s="13">
        <f t="shared" si="4"/>
        <v>99.858533743862864</v>
      </c>
      <c r="F68" s="13">
        <f t="shared" si="4"/>
        <v>101.89150904091326</v>
      </c>
      <c r="G68" s="13">
        <f t="shared" si="4"/>
        <v>102.17445638590354</v>
      </c>
      <c r="H68" s="13">
        <f t="shared" si="4"/>
        <v>102.06597800733087</v>
      </c>
      <c r="I68" s="13">
        <f t="shared" si="4"/>
        <v>104.11735289214869</v>
      </c>
      <c r="J68" s="13">
        <f t="shared" si="4"/>
        <v>97.64304155909052</v>
      </c>
      <c r="K68" s="13">
        <f t="shared" si="4"/>
        <v>100.01666944490748</v>
      </c>
      <c r="L68" s="13">
        <f t="shared" si="4"/>
        <v>96.656988801327273</v>
      </c>
      <c r="M68" s="13">
        <f t="shared" si="4"/>
        <v>101.34222592746977</v>
      </c>
      <c r="N68" s="13">
        <f t="shared" si="4"/>
        <v>101.60686037798686</v>
      </c>
      <c r="O68" s="13">
        <f t="shared" si="4"/>
        <v>102.33796488892585</v>
      </c>
      <c r="P68" s="13">
        <f t="shared" si="4"/>
        <v>105.79092504387064</v>
      </c>
      <c r="Q68" s="13">
        <f t="shared" si="4"/>
        <v>99.866175978588146</v>
      </c>
      <c r="R68" s="13">
        <f t="shared" si="4"/>
        <v>102.17228464419476</v>
      </c>
      <c r="S68" s="13">
        <f t="shared" si="4"/>
        <v>97.857083298590851</v>
      </c>
      <c r="T68" s="13"/>
      <c r="U68" s="13"/>
      <c r="V68" s="13"/>
      <c r="W68" s="13"/>
      <c r="X68" s="13"/>
      <c r="Y68" s="13"/>
      <c r="Z68" s="13"/>
      <c r="AA68" s="13"/>
      <c r="AB68" s="13"/>
      <c r="AC68" s="13"/>
    </row>
    <row r="69" spans="1:29" x14ac:dyDescent="0.3">
      <c r="A69" s="10">
        <v>41974</v>
      </c>
      <c r="B69" s="13">
        <f t="shared" si="5"/>
        <v>98.909333111314638</v>
      </c>
      <c r="C69" s="13">
        <f t="shared" si="4"/>
        <v>100.03327787021631</v>
      </c>
      <c r="D69" s="13">
        <f t="shared" si="4"/>
        <v>98.951572641038439</v>
      </c>
      <c r="E69" s="13">
        <f t="shared" si="4"/>
        <v>105.65032870100691</v>
      </c>
      <c r="F69" s="13">
        <f t="shared" si="4"/>
        <v>98.591784017998492</v>
      </c>
      <c r="G69" s="13">
        <f t="shared" si="4"/>
        <v>99.07523119220194</v>
      </c>
      <c r="H69" s="13">
        <f t="shared" si="4"/>
        <v>100.86637787404197</v>
      </c>
      <c r="I69" s="13">
        <f t="shared" si="4"/>
        <v>97.516252708784805</v>
      </c>
      <c r="J69" s="13">
        <f t="shared" si="4"/>
        <v>95.144499042225362</v>
      </c>
      <c r="K69" s="13">
        <f t="shared" si="4"/>
        <v>101.01683613935654</v>
      </c>
      <c r="L69" s="13">
        <f t="shared" si="4"/>
        <v>95.064288676897561</v>
      </c>
      <c r="M69" s="13">
        <f t="shared" si="4"/>
        <v>102.1425593997499</v>
      </c>
      <c r="N69" s="13">
        <f t="shared" si="4"/>
        <v>98.509699442178018</v>
      </c>
      <c r="O69" s="13">
        <f t="shared" si="4"/>
        <v>97.345869040685571</v>
      </c>
      <c r="P69" s="13">
        <f t="shared" si="4"/>
        <v>119.0273251441464</v>
      </c>
      <c r="Q69" s="13">
        <f t="shared" si="4"/>
        <v>87.320173971227831</v>
      </c>
      <c r="R69" s="13">
        <f t="shared" si="4"/>
        <v>97.977528089887656</v>
      </c>
      <c r="S69" s="13">
        <f t="shared" si="4"/>
        <v>95.855915950971408</v>
      </c>
      <c r="T69" s="13"/>
      <c r="U69" s="13"/>
      <c r="V69" s="13"/>
      <c r="W69" s="13"/>
      <c r="X69" s="13"/>
      <c r="Y69" s="13"/>
      <c r="Z69" s="13"/>
      <c r="AA69" s="13"/>
      <c r="AB69" s="13"/>
      <c r="AC69" s="13"/>
    </row>
    <row r="70" spans="1:29" x14ac:dyDescent="0.3">
      <c r="B70" s="14">
        <f>AVERAGE(B58:B69)</f>
        <v>100.00000000000001</v>
      </c>
      <c r="C70" s="14">
        <f>AVERAGE(C58:C69)</f>
        <v>100</v>
      </c>
      <c r="D70" s="14">
        <f t="shared" ref="D70:S70" si="6">AVERAGE(D58:D69)</f>
        <v>100</v>
      </c>
      <c r="E70" s="14">
        <f t="shared" si="6"/>
        <v>100.00000000000001</v>
      </c>
      <c r="F70" s="14">
        <f t="shared" si="6"/>
        <v>100</v>
      </c>
      <c r="G70" s="14">
        <f t="shared" si="6"/>
        <v>100</v>
      </c>
      <c r="H70" s="14">
        <f t="shared" si="6"/>
        <v>99.999999999999986</v>
      </c>
      <c r="I70" s="14">
        <f t="shared" si="6"/>
        <v>100</v>
      </c>
      <c r="J70" s="14">
        <f t="shared" si="6"/>
        <v>100</v>
      </c>
      <c r="K70" s="14">
        <f t="shared" si="6"/>
        <v>99.999999999999957</v>
      </c>
      <c r="L70" s="14">
        <f t="shared" si="6"/>
        <v>100.00000000000001</v>
      </c>
      <c r="M70" s="14">
        <f t="shared" si="6"/>
        <v>100</v>
      </c>
      <c r="N70" s="14">
        <f t="shared" si="6"/>
        <v>100.00000000000001</v>
      </c>
      <c r="O70" s="14">
        <f t="shared" si="6"/>
        <v>99.999999999999986</v>
      </c>
      <c r="P70" s="14">
        <f t="shared" si="6"/>
        <v>100</v>
      </c>
      <c r="Q70" s="14">
        <f t="shared" si="6"/>
        <v>99.999999999999986</v>
      </c>
      <c r="R70" s="14">
        <f t="shared" si="6"/>
        <v>100.00000000000001</v>
      </c>
      <c r="S70" s="14">
        <f t="shared" si="6"/>
        <v>100</v>
      </c>
      <c r="T70" s="14"/>
      <c r="U70" s="14"/>
      <c r="V70" s="14"/>
      <c r="W70" s="14"/>
      <c r="X70" s="14"/>
      <c r="Y70" s="14"/>
      <c r="Z70" s="14"/>
      <c r="AA70" s="14"/>
      <c r="AB70" s="14"/>
      <c r="AC70" s="1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Dados_Vol</vt:lpstr>
      <vt:lpstr>Planilha1</vt:lpstr>
      <vt:lpstr>Dados_Vol ajuste sazonal</vt:lpstr>
      <vt:lpstr>Planilha1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Sérgio Rodrigo Vale</dc:creator>
  <cp:lastModifiedBy>macro@mbassociados.com.br</cp:lastModifiedBy>
  <dcterms:created xsi:type="dcterms:W3CDTF">2014-06-17T12:42:09Z</dcterms:created>
  <dcterms:modified xsi:type="dcterms:W3CDTF">2026-10-14T14:28:54Z</dcterms:modified>
</cp:coreProperties>
</file>